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КОРРЕКТИРОВКА_1_2023\"/>
    </mc:Choice>
  </mc:AlternateContent>
  <bookViews>
    <workbookView xWindow="930" yWindow="255" windowWidth="15450" windowHeight="10320"/>
  </bookViews>
  <sheets>
    <sheet name="2023" sheetId="5" r:id="rId1"/>
  </sheets>
  <definedNames>
    <definedName name="_xlnm.Print_Titles" localSheetId="0">'2023'!$8:$8</definedName>
    <definedName name="_xlnm.Print_Area" localSheetId="0">'2023'!$A$1:$E$474</definedName>
  </definedNames>
  <calcPr calcId="152511"/>
</workbook>
</file>

<file path=xl/calcChain.xml><?xml version="1.0" encoding="utf-8"?>
<calcChain xmlns="http://schemas.openxmlformats.org/spreadsheetml/2006/main">
  <c r="E379" i="5" l="1"/>
  <c r="E373" i="5"/>
  <c r="E302" i="5"/>
  <c r="E268" i="5"/>
  <c r="E230" i="5"/>
  <c r="E191" i="5"/>
  <c r="E38" i="5"/>
  <c r="E9" i="5"/>
</calcChain>
</file>

<file path=xl/sharedStrings.xml><?xml version="1.0" encoding="utf-8"?>
<sst xmlns="http://schemas.openxmlformats.org/spreadsheetml/2006/main" count="1852" uniqueCount="493">
  <si>
    <t/>
  </si>
  <si>
    <t>0200000000</t>
  </si>
  <si>
    <t>Муниципальная программа городского округа город Воронеж "Развитие образования"</t>
  </si>
  <si>
    <t>0200100000</t>
  </si>
  <si>
    <t>Основное мероприятие «Создание условий для отдыха детей городского округа город Воронеж» муниципальной программы городского округа город Воронеж «Развитие образования»</t>
  </si>
  <si>
    <t>0200100590</t>
  </si>
  <si>
    <t>Расходы на обеспечение деятельности (оказание услуг) муниципальных учреждений</t>
  </si>
  <si>
    <t>0709</t>
  </si>
  <si>
    <t>600</t>
  </si>
  <si>
    <t>Предоставление субсидий бюджетным, автономным учреждениям и иным некоммерческим организациям</t>
  </si>
  <si>
    <t>02001S8410</t>
  </si>
  <si>
    <t>Софинансирование оздоровления детей</t>
  </si>
  <si>
    <t>300</t>
  </si>
  <si>
    <t>Социальное обеспечение и иные выплаты населению</t>
  </si>
  <si>
    <t>800</t>
  </si>
  <si>
    <t>Иные бюджетные ассигнования</t>
  </si>
  <si>
    <t>0200200000</t>
  </si>
  <si>
    <t>Основное мероприятие «Социализация детей-сирот и детей, нуждающихся в особой защите государства» муниципальной программы городского округа город Воронеж «Развитие образования»</t>
  </si>
  <si>
    <t>0200278541</t>
  </si>
  <si>
    <t>Осуществление отдельных государственных полномочий Воронежской области по обеспечению выплат приемной семье на содержание подопечных детей</t>
  </si>
  <si>
    <t>1004</t>
  </si>
  <si>
    <t>0200278542</t>
  </si>
  <si>
    <t>Осуществление отдельных государственных полномочий Воронежской области по обеспечению выплаты вознаграждения, причитающегося приемному родителю</t>
  </si>
  <si>
    <t>0200278543</t>
  </si>
  <si>
    <t>Осуществление отдельных государственных полномочий Воронежской области по обеспечению выплат семьям опекунов на содержание подопечных детей</t>
  </si>
  <si>
    <t>0210000000</t>
  </si>
  <si>
    <t>Подпрограмма «Развитие дошкольного образования» муниципальной программы городского округа город Воронеж «Развитие образования»</t>
  </si>
  <si>
    <t>0210000590</t>
  </si>
  <si>
    <t>0701</t>
  </si>
  <si>
    <t>0210078150</t>
  </si>
  <si>
    <t>Субвенции на компенсацию, выплачиваемую родителям (законным представителям) в целях материальной поддержки воспитания и обучения детей, посещающих образовательные организации, реализующие образовательную программу дошкольного образования</t>
  </si>
  <si>
    <t>0210078290</t>
  </si>
  <si>
    <t>Субвенции на обеспечение государственных гарантий реализации прав на получение общедоступного и бесплатного дошкольного образования</t>
  </si>
  <si>
    <t>0210078400</t>
  </si>
  <si>
    <t>Иные межбюджетные трансферты на формирование организационно-методического обеспечения и создание архитектурно-доступной пространстввенно-развивающей образовательной среды для организации специальных условий обучения детей с ОВЗ</t>
  </si>
  <si>
    <t>0210080260</t>
  </si>
  <si>
    <t>Мероприятия в области дошкольного образования</t>
  </si>
  <si>
    <t>02100S8100</t>
  </si>
  <si>
    <t>Софинансирование строительства объектов капитального строительства муниципальной собственности городского округа город Воронеж</t>
  </si>
  <si>
    <t>400</t>
  </si>
  <si>
    <t>Капитальные вложения в объекты недвижимого имущества государственной (муниципальной) собственности</t>
  </si>
  <si>
    <t>0220000000</t>
  </si>
  <si>
    <t>Подпрограмма «Развитие общего и дополнительного образования» муниципальной программы городского округа город Воронеж «Развитие образования»</t>
  </si>
  <si>
    <t>0220000110</t>
  </si>
  <si>
    <t>Ежемесячная денежная выплата неработающим пенсионерам городского округа город Воронеж, имеющим почетные звания Российской Федерации</t>
  </si>
  <si>
    <t>1003</t>
  </si>
  <si>
    <t>0220000120</t>
  </si>
  <si>
    <t>Дотация на питание родителям обучающихся</t>
  </si>
  <si>
    <t>1006</t>
  </si>
  <si>
    <t>0220000590</t>
  </si>
  <si>
    <t>0702</t>
  </si>
  <si>
    <t>0703</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</si>
  <si>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</si>
  <si>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</si>
  <si>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200</t>
  </si>
  <si>
    <t>Закупка товаров, работ и услуг для государственных (муниципальных) нужд</t>
  </si>
  <si>
    <t>0220053030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</si>
  <si>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</si>
  <si>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0220078120</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</si>
  <si>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</si>
  <si>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0220078400</t>
  </si>
  <si>
    <t>0220080270</t>
  </si>
  <si>
    <t>Мероприятия в области общего и дополнительного образования</t>
  </si>
  <si>
    <t>02200L3040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</si>
  <si>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</si>
  <si>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02200S8100</t>
  </si>
  <si>
    <t>02200S8130</t>
  </si>
  <si>
    <t>Софинансирование обеспечения учащихся общеобразовательных учреждений молочной продукцией</t>
  </si>
  <si>
    <t>02200S8320</t>
  </si>
  <si>
    <t>Софинансирование организации отдыха и оздоровления детей и молодежи</t>
  </si>
  <si>
    <t>Субсидии муниципальным образованиям на реализацию мероприятий областной адресной программы капитального ремонта</t>
  </si>
  <si>
    <t>02200S8940</t>
  </si>
  <si>
    <t>Субсидии бюджетам муниципальных образований на материально-техничексое оснащение муниципальных общеобразовательных организаций</t>
  </si>
  <si>
    <t>02200S8951</t>
  </si>
  <si>
    <t>Субсидии бюджетам муниципальных образований на реализацию мероприятий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</si>
  <si>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022E100000</t>
  </si>
  <si>
    <t>Региональный проект «Современная школа»</t>
  </si>
  <si>
    <t>022E153050</t>
  </si>
  <si>
    <t>Создание дополнительных мест в общеобразовательных организациях в связи с ростом числа обучающихся, вызванным демографическим фактором</t>
  </si>
  <si>
    <t>022E1Д3050</t>
  </si>
  <si>
    <t>Создание дополнительных мест в общеобразовательных организациях в связи с ростом числа обучающихся, вызванным демографическим фактором (в целях достижения значений дополнительного результата)</t>
  </si>
  <si>
    <t>022E1Д5200</t>
  </si>
  <si>
    <t>Создание новых мест в общеобразовательных организациях (в целях достижения значений дополнительного результата)</t>
  </si>
  <si>
    <t>022EB00000</t>
  </si>
  <si>
    <t>Региональный проект "Патриотическое воспитание граждан Российской Федерации"</t>
  </si>
  <si>
    <t>022EB51790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</si>
  <si>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</si>
  <si>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0230000000</t>
  </si>
  <si>
    <t>Подпрограмма «Вовлечение молодежи в социальную практику» муниципальной программы городского округа город Воронеж «Развитие образования»</t>
  </si>
  <si>
    <t>0230080290</t>
  </si>
  <si>
    <t>Мероприятия в области молодежной политики</t>
  </si>
  <si>
    <t>0707</t>
  </si>
  <si>
    <t>0500000000</t>
  </si>
  <si>
    <t>Муниципальная программа городского округа город Воронеж "Обеспечение доступным и комфортным жильем населения городского округа город Воронеж"</t>
  </si>
  <si>
    <t>0500200000</t>
  </si>
  <si>
    <t>Основное мероприятие «Содержание муниципального жилищного фонда» муниципальной программы городского округа город Воронеж «Обеспечение доступным и комфортным жильём населения городского округа город Воронеж»</t>
  </si>
  <si>
    <t>0500281560</t>
  </si>
  <si>
    <t>Содержание муниципального жилищного фонда и оплата коммунальных услуг</t>
  </si>
  <si>
    <t>0505</t>
  </si>
  <si>
    <t>0500300000</t>
  </si>
  <si>
    <t>Основное мероприятие "Капитальный ремонт жилых помещений муниципального жилищного фонда" муниципальной программы городского округа город Воронеж "Обеспечение доступным и комфортным жильем населения городского округа город Воронеж"</t>
  </si>
  <si>
    <t>0500381230</t>
  </si>
  <si>
    <t>Капитальный ремонт свободных жилых помещений</t>
  </si>
  <si>
    <t>0501</t>
  </si>
  <si>
    <t>0500500000</t>
  </si>
  <si>
    <t>Основное мероприятие "Обеспечение жильем молодых семей" муниципальной программы городского окрга город Воронеж "Обеспечение доступным и комфортным жильем населения городского округа город Воронеж</t>
  </si>
  <si>
    <t>0500584970</t>
  </si>
  <si>
    <t>Реализация мероприятий по обеспечению жильем молодых семей</t>
  </si>
  <si>
    <t>05005L4970</t>
  </si>
  <si>
    <t>0510000000</t>
  </si>
  <si>
    <t>Подпрограмма «Переселение граждан из аварийного жилищного фонда» муниципальной программы городского округа город Воронеж «Обеспечение доступным и комфортным жильем населения городского округа город Воронеж»</t>
  </si>
  <si>
    <t>05100S8600</t>
  </si>
  <si>
    <t>Субсидии бюджетам муниципальных образований на софинансирование мероприятий по переселению граждан из аварийного жилищного фонда, признанного таковым после 1 января 2012 года</t>
  </si>
  <si>
    <t>05100S8830</t>
  </si>
  <si>
    <t>Субсидии бюджетам муниципальных образований на переселение граждан из помещений, признанных непригодными для проживания</t>
  </si>
  <si>
    <t>0520000000</t>
  </si>
  <si>
    <t>Подпрограмма «Снос расселенных аварийных многоквартирных домов» муниципальной программы городского округа город Воронеж «Обеспечение доступным и комфортным жильем населения городского округа город Воронеж»</t>
  </si>
  <si>
    <t>0520080210</t>
  </si>
  <si>
    <t>Снос расселённых аварийных многоквартирных домов</t>
  </si>
  <si>
    <t>0540000000</t>
  </si>
  <si>
    <t>Подпрограмма «Обеспечение градостроительной деятельности» муниципальной программы городского округа город Воронеж «Обеспечение доступным и комфортным жильем населения городского округа город Воронеж»</t>
  </si>
  <si>
    <t>0540000590</t>
  </si>
  <si>
    <t>0412</t>
  </si>
  <si>
    <t>0540080200</t>
  </si>
  <si>
    <t>Выполнение других расходных обязательств</t>
  </si>
  <si>
    <t>0540080850</t>
  </si>
  <si>
    <t>Мероприятия по развитию градостроительной деятельности</t>
  </si>
  <si>
    <t>0503</t>
  </si>
  <si>
    <t>05400S8460</t>
  </si>
  <si>
    <t>Софинансирование мероприятий по развитию градостроительной деятельности</t>
  </si>
  <si>
    <t>0560000000</t>
  </si>
  <si>
    <t>Подпрограмма "Комплексное развитие территорий" муниципальной программы городского округа город Воронеж «Обеспечение доступным и комфортным жильем населения городского округа город Воронеж»</t>
  </si>
  <si>
    <t>0560080870</t>
  </si>
  <si>
    <t>Мероприятия по развитию застроенных территорий</t>
  </si>
  <si>
    <t>0600000000</t>
  </si>
  <si>
    <t>Муниципальная программа городского округа город Воронеж "Обеспечение коммунальными услугами населения городского округа город Воронеж"</t>
  </si>
  <si>
    <t>0600100000</t>
  </si>
  <si>
    <t>Основное мероприятие «Строительство, реконструкция и капитальный ремонт объектов коммунальной инфраструктуры» муниципальной программы городского округа город Воронеж «Обеспечение коммунальными услугами населения городского округа город Воронеж»</t>
  </si>
  <si>
    <t>0600100590</t>
  </si>
  <si>
    <t>0600180200</t>
  </si>
  <si>
    <t>0504</t>
  </si>
  <si>
    <t>0600181480</t>
  </si>
  <si>
    <t>Капитальный ремонт объектов коммунальной инфраструктуры</t>
  </si>
  <si>
    <t>0600184000</t>
  </si>
  <si>
    <t>Строительство (реконструкция, техническое перевооружение) объектов капитального строительства городского округа город Воронеж</t>
  </si>
  <si>
    <t>06001S8100</t>
  </si>
  <si>
    <t>0600200000</t>
  </si>
  <si>
    <t>Основное мероприятие «Проведение капитального ремонта многоквартирных домов в рамках исполнения судебных решений» муниципальной программы городского округа город Воронеж «Обеспечение коммунальными услугами населения городского округа город Воронеж»</t>
  </si>
  <si>
    <t>0600281490</t>
  </si>
  <si>
    <t>Капитальный ремонт многоквартирных домов</t>
  </si>
  <si>
    <t>0600400000</t>
  </si>
  <si>
    <t>Основное мероприятие "Текущее содержание общественных туалетов" муниципальной программы городского округа город Воронеж "Обеспечение коммунальными услугами населения городского округа город Воронеж"</t>
  </si>
  <si>
    <t>0600400590</t>
  </si>
  <si>
    <t>0600500000</t>
  </si>
  <si>
    <t>Основное мероприятие "Текущее содержание кладбищ" муниципальной программы городского округа город Воронеж "Обеспечение коммунальными услугами населения городского округа город Воронеж"</t>
  </si>
  <si>
    <t>0600500590</t>
  </si>
  <si>
    <t>0610000000</t>
  </si>
  <si>
    <t>Подпрограмма «Чистая вода» муниципальной программы городского округа город Воронеж «Обеспечение коммунальными услугами населения городского округа город Воронеж»</t>
  </si>
  <si>
    <t>0610084000</t>
  </si>
  <si>
    <t>Строительство (реконструкция, техническое перевооружение) объектов капитального строительства муниципальной собственности городского округа город Воронеж</t>
  </si>
  <si>
    <t>0610098030</t>
  </si>
  <si>
    <t>Финансовое обеспечение реализации инфраструктурного проекта "Инфраструктурный проект, реализуемый в целях обеспечения связанного с ним инвестиционного проекта "Комплексная жилая застройка территорий "Ленинградский квартал" и "Озерки" (Строительство объекта регионального значения "Воронежская перекачивающая станция № 21 (ВПС-21))"</t>
  </si>
  <si>
    <t>0610098060</t>
  </si>
  <si>
    <t>Финансовое обеспечение реализации инфраструктурного проекта "Строительство двух водопроводных линий и напорных канализационных линий по ул. Изыскателей"</t>
  </si>
  <si>
    <t>0610098080</t>
  </si>
  <si>
    <t>Финансовое обеспечение реализации инфраструктурного проекта "Реконструкция ВПС-9 и комплекс мероприятий по обеспечению инженерной инфрастрактуры для ВПС-21"</t>
  </si>
  <si>
    <t>06100S8100</t>
  </si>
  <si>
    <t>Софинансирование строительства объектов капитального строительства муниципальной собственности</t>
  </si>
  <si>
    <t>0620000000</t>
  </si>
  <si>
    <t>Подпрограмма «Благоустройство дворовых территорий» муниципальной программы городского округа город Воронеж «Обеспечение коммунальными услугами населения городского округа город Воронеж»</t>
  </si>
  <si>
    <t>06200S8916</t>
  </si>
  <si>
    <t>Субсидии на реализацию проектов по поддержке местных инициатив на территории муниципальных образований Воронежской области (Устройство площадок с детским и спортивным оборудованием на территории сквера "Школьный" (ул. Домостроителей, 19а) на территории Советского района городского округа город Воронеж)</t>
  </si>
  <si>
    <t>06200S8917</t>
  </si>
  <si>
    <t>Субсидии на реализацию проектов по поддержке местных инициатив на территории муниципальных образований Воронежской области (Устройство спортивного оборудования для катания на роликах, скейтборде и самокате в существующем парке "Мостозавода")</t>
  </si>
  <si>
    <t>0800000000</t>
  </si>
  <si>
    <t>Муниципальная программа городского округа город Воронеж "Обеспечение общественного порядка"</t>
  </si>
  <si>
    <t>0820000000</t>
  </si>
  <si>
    <t>Подпрограмма «Внедрение аппаратно-программного комплекса «Безопасный город» муниципальной программы городского округа город Воронеж «Обеспечение общественного порядка»</t>
  </si>
  <si>
    <t>0820000590</t>
  </si>
  <si>
    <t>0314</t>
  </si>
  <si>
    <t>0820081460</t>
  </si>
  <si>
    <t>Мероприятия по внедрению аппаратно-программного комплекса «Безопасный город»</t>
  </si>
  <si>
    <t>0830000000</t>
  </si>
  <si>
    <t>Подпрограмма "Участие в профилактике терроризма и экстремизма" муниципальной программы городского округа город Воронеж "Обеспечение общественного порядка"</t>
  </si>
  <si>
    <t>0830080200</t>
  </si>
  <si>
    <t>0801</t>
  </si>
  <si>
    <t>0830082000</t>
  </si>
  <si>
    <t>Мероприятия по профилактике правонарушений</t>
  </si>
  <si>
    <t>1000000000</t>
  </si>
  <si>
    <t>Муниципальная программа городского округа город Воронеж "Защита от чрезвычайных ситуаций"</t>
  </si>
  <si>
    <t>1000100000</t>
  </si>
  <si>
    <t>Основное мероприятие «Содержание и обеспечение деятельности МКУ «Управление по делам ГО ЧС г. Воронежа» муниципальной программы городского округа город Воронеж «Защита от чрезвычайных ситуаций»</t>
  </si>
  <si>
    <t>1000100590</t>
  </si>
  <si>
    <t>0310</t>
  </si>
  <si>
    <t>1000200000</t>
  </si>
  <si>
    <t>Основное мероприятие «Мероприятия в сфере защиты населения от чрезвычайных ситуаций и пожаров» муниципальной программы городского округа город Воронеж «Защита от чрезвычайных ситуаций»</t>
  </si>
  <si>
    <t>1000281430</t>
  </si>
  <si>
    <t>Мероприятия в сфере защиты населения от чрезвычайных ситуаций и пожаров</t>
  </si>
  <si>
    <t>1100000000</t>
  </si>
  <si>
    <t>Муниципальная программа городского округа город Воронеж "Развитие культуры"</t>
  </si>
  <si>
    <t>1100100000</t>
  </si>
  <si>
    <t>Основное мероприятие "Создание условий для развития туризма" муниципальной программы городского округа город Воронеж "Развитие культуры"</t>
  </si>
  <si>
    <t>1100100590</t>
  </si>
  <si>
    <t>1100200000</t>
  </si>
  <si>
    <t>Основное мероприятие "Разработка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 муниципальной программы городского округа город Воронеж "Развитие культуры"</t>
  </si>
  <si>
    <t>1100280200</t>
  </si>
  <si>
    <t>1110000000</t>
  </si>
  <si>
    <t>Подпрограмма "Сохранение и развитие культуры и искусства" муниципальной программы городского округа город Воронеж "Развитие культуры"</t>
  </si>
  <si>
    <t>1110000110</t>
  </si>
  <si>
    <t>1110000590</t>
  </si>
  <si>
    <t>0804</t>
  </si>
  <si>
    <t>1110080860</t>
  </si>
  <si>
    <t>Мероприятия в сфере культуры</t>
  </si>
  <si>
    <t>11100L5190</t>
  </si>
  <si>
    <t>11100S8072</t>
  </si>
  <si>
    <t>Субсидии бюджетам муниципальных образований на софинансирование расходов муниципальных образований на обустройство территорий муниципальных образований (Обустройство территории, примыкающей к социальному объекту МБУК ЦКС КДЦ "Северный")</t>
  </si>
  <si>
    <t>11100S8100</t>
  </si>
  <si>
    <t>11100S8955</t>
  </si>
  <si>
    <t>Субсидии бюджетам муниципальных образований на реализацию мероприятий по адаптации зданий, оснащению и приобретению специального оборудования для организации доступа инвалидов в учреждения культуры</t>
  </si>
  <si>
    <t>111A100000</t>
  </si>
  <si>
    <t>Федеральный проект "Культурная среда"</t>
  </si>
  <si>
    <t>111A155190</t>
  </si>
  <si>
    <t>Государственная поддержка отрасли культуры</t>
  </si>
  <si>
    <t>1120000000</t>
  </si>
  <si>
    <t>Подпрограмма "Сохранение и популяризация объектов исторического и культурного наследия" муниципальной программы городского округа город Воронеж "Развитие культуры"</t>
  </si>
  <si>
    <t>1120088540</t>
  </si>
  <si>
    <t>Обеспечение сохранности объектов культурного наследия</t>
  </si>
  <si>
    <t>1200000000</t>
  </si>
  <si>
    <t>Муниципальная программа городского округа город Воронеж "Охрана окружающей среды"</t>
  </si>
  <si>
    <t>1200100000</t>
  </si>
  <si>
    <t>Основное мероприятие «Сохранение и развитие зелёного фонда городского округа» муниципальной программы городского округа город Воронеж «Охрана окружающей среды»</t>
  </si>
  <si>
    <t>1200100590</t>
  </si>
  <si>
    <t>1200180400</t>
  </si>
  <si>
    <t>Мероприятия по охране окружающей среды</t>
  </si>
  <si>
    <t>0605</t>
  </si>
  <si>
    <t>12001S8919</t>
  </si>
  <si>
    <t>Субсидии на реализацию проектов по поддержке местных инициатив на территории муниципальных образований Воронежской области (Установка детского игрового оборудования в сквере "Лесная сказка")</t>
  </si>
  <si>
    <t>1200200000</t>
  </si>
  <si>
    <t>Основное мероприятие «Мониторинг окружающей среды. Отдельные аспекты совершенствования системы обращения с отходами» муниципальной программы городского округа город Воронеж «Охрана окружающей среды»</t>
  </si>
  <si>
    <t>1200281400</t>
  </si>
  <si>
    <t>Другие мероприятия в области охраны окружающей среды</t>
  </si>
  <si>
    <t>12002S9020</t>
  </si>
  <si>
    <t>Субсидии бюджетам муниципальных образований на софинансирование проведения работ по рекультивации несанкционированных свалок и ликвидации объектов накопленного вреда окружающей среде</t>
  </si>
  <si>
    <t>1200300000</t>
  </si>
  <si>
    <t>Основное мероприятие «Экологическое просвещение и прочие мероприятия, направленные на охрану и оздоровление окружающей среды» муниципальной программы городского округа город Воронеж «Охрана окружающей среды»</t>
  </si>
  <si>
    <t>1200380400</t>
  </si>
  <si>
    <t>1200400000</t>
  </si>
  <si>
    <t>Основное мероприятие "Обеспечение проведения противоэпизоотических мероприятий" муниципальной программы городского округа город Воронеж «Охрана окружающей среды»</t>
  </si>
  <si>
    <t>1200478450</t>
  </si>
  <si>
    <t>Субвенции на осуществление отдельных государственных полномочий в области обращения с животными без владельцев</t>
  </si>
  <si>
    <t>0405</t>
  </si>
  <si>
    <t>12004S8100</t>
  </si>
  <si>
    <t>120G100000</t>
  </si>
  <si>
    <t>Федеральный проект "Чистая страна"</t>
  </si>
  <si>
    <t>120G152420</t>
  </si>
  <si>
    <t>1300000000</t>
  </si>
  <si>
    <t>Муниципальная программа городского округа город Воронеж "Развитие физической культуры и спорта"</t>
  </si>
  <si>
    <t>1300100000</t>
  </si>
  <si>
    <t>Основное мероприятие «Развитие массовой физической культуры и спорта в городском округе город Воронеж» муниципальной программы городского округа город Воронеж «Развитие физической культуры и спорта»</t>
  </si>
  <si>
    <t>1300100110</t>
  </si>
  <si>
    <t>1300180410</t>
  </si>
  <si>
    <t>Мероприятия в области физической культуры и спорта</t>
  </si>
  <si>
    <t>1101</t>
  </si>
  <si>
    <t>13001S8790</t>
  </si>
  <si>
    <t>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t>
  </si>
  <si>
    <t>1102</t>
  </si>
  <si>
    <t>1300200000</t>
  </si>
  <si>
    <t>Основное мероприятие «Строительство и реконструкция физкультурно-спортивных сооружений на территории городского округа город Воронеж» муниципальной программы городского округа город Воронеж «Развитие физической культуры и спорта»</t>
  </si>
  <si>
    <t>1300284000</t>
  </si>
  <si>
    <t>1105</t>
  </si>
  <si>
    <t>13002S8100</t>
  </si>
  <si>
    <t>1300300000</t>
  </si>
  <si>
    <t>Основное мероприятие «Капитальный ремонт имущества учреждений, подведомственных управлению физической кульутры и спорта администрации городского округа город Воронеж» муниципальной программы городского округа город Воронеж «Развитие физической культуры и спорта»</t>
  </si>
  <si>
    <t>1300300550</t>
  </si>
  <si>
    <t>Проведение капитального ремонта муниципальных учреждений</t>
  </si>
  <si>
    <t>1103</t>
  </si>
  <si>
    <t>13003S8750</t>
  </si>
  <si>
    <t>1300400000</t>
  </si>
  <si>
    <t>Основное мероприятие «Финансовое обеспечение выполнения муниципального задания и на иные цели учреждений, подведомственных управлению физической культуры и спорта администрации городского округа город Воронеж» муниципальной программы городского округа город Воронеж «Развитие физической культуры и спорта»</t>
  </si>
  <si>
    <t>1300400590</t>
  </si>
  <si>
    <t>13004S8170</t>
  </si>
  <si>
    <t>Расходы на адресную финансовую поддержку спортивных организаций, осуществляющих подготовку спортивного резерва для сборных команд Российской Федерации</t>
  </si>
  <si>
    <t>13004S8320</t>
  </si>
  <si>
    <t>13004S8410</t>
  </si>
  <si>
    <t>13004S9210</t>
  </si>
  <si>
    <t>Субсидии бюджетам муниципальных образований на реализацию комплекса мероприятий, связанных с использованием спортивной инфраструктуры после значимых спортивных мероприятий по базовому виду спорта - скалолазание</t>
  </si>
  <si>
    <t>130P500000</t>
  </si>
  <si>
    <t>Региональный проект «Спорт - норма жизни»</t>
  </si>
  <si>
    <t>130P550810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</si>
  <si>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</si>
  <si>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1500000000</t>
  </si>
  <si>
    <t>Муниципальная программа городского округа город Воронеж «Экономическое развитие и инновационная экономика»</t>
  </si>
  <si>
    <t>1500300000</t>
  </si>
  <si>
    <t>Основное мероприятие "Обеспечение условий исполнения договоров на размещение нестационарных торговых объектов и договоров на организацию ярмарок" муниципальной программы городского округа город Воронеж "Экономическое развитие и инновационная экономика"</t>
  </si>
  <si>
    <t>1500380200</t>
  </si>
  <si>
    <t>0113</t>
  </si>
  <si>
    <t>1500381520</t>
  </si>
  <si>
    <t>Расходы по постановке на кадастровый учет объектов капитального строительства и инженерной инфраструктуры, осуществление оценки</t>
  </si>
  <si>
    <t>1500400000</t>
  </si>
  <si>
    <t>Основное мероприятие "Демонтаж нестационарных торговых объектов" муниципальной программы городского округа город Воронеж "Экономическое развитие и инновационная экономика"</t>
  </si>
  <si>
    <t>1500481590</t>
  </si>
  <si>
    <t>Демонтаж нестационарных торговых объектов</t>
  </si>
  <si>
    <t>1510000000</t>
  </si>
  <si>
    <t>Подпрограмма «Развитие и поддержка малого и среднего предпринимательства» муниципальной программы городского округа город Воронеж «Экономическое развитие и инновационная экономика»</t>
  </si>
  <si>
    <t>1510082150</t>
  </si>
  <si>
    <t>Субсидирование части затрат субъектов малого и среднего предпринимательства, связанных с приобретением оборудования в целях создания и развития модернизации производства товаров (работ, услуг)</t>
  </si>
  <si>
    <t>2400000000</t>
  </si>
  <si>
    <t>Муниципальная программа городского округа город Воронеж «Развитие транспортной системы»</t>
  </si>
  <si>
    <t>2400200000</t>
  </si>
  <si>
    <t>Основное мероприятие «Обустройство тротуаров и пешеходных переходных переходов для использования инвалидами, передвигающимися в креслах-колясках, и инвалидами с нарушением зрения и слуха» муниципальной программы городского округа город Воронеж «Развитие транспортной системы»</t>
  </si>
  <si>
    <t>24002S8953</t>
  </si>
  <si>
    <t>Субсидии бюджетам муниципальных образований на обустройство тротуаров и пешеходных переходов для использования инвалидами, передвигающимися в креслах-колясках, и инвалидами с нарушениями зрения и слуха</t>
  </si>
  <si>
    <t>2410000000</t>
  </si>
  <si>
    <t>Подпрограмма «Развитие дорожного хозяйства» муниципальной программы городского округа город Воронеж «Развитие транспортной системы»</t>
  </si>
  <si>
    <t>2410000590</t>
  </si>
  <si>
    <t>0409</t>
  </si>
  <si>
    <t>2410080240</t>
  </si>
  <si>
    <t>Развитие улично-дорожной сети и текущее содержание объектов внешнего благоустройства</t>
  </si>
  <si>
    <t>2410098040</t>
  </si>
  <si>
    <t>Финансовое обеспечение реализации инфраструктурного проекта "Инфраструктурый проект, реализуемый в целях обеспечения связанного с ним инвестиционного проекта "Комплексная жилая застройка по ул. Шишкова, ул. Загоровского, Московскому проспекту и ул. Ломоносова в г. Воронеже"</t>
  </si>
  <si>
    <t>2410098070</t>
  </si>
  <si>
    <t>Финансовое обеспечение реализации инфраструктурного проекта "Строительство автомобильной дороги по ул. Острогожская"</t>
  </si>
  <si>
    <t>24100S8660</t>
  </si>
  <si>
    <t>Расходы на софинансирование мероприятий по развитию улично-дорожной сети административного центра Воронежской области городского округа г. Воронеж</t>
  </si>
  <si>
    <t>24100S8915</t>
  </si>
  <si>
    <t>Субсидии на реализацию проектов по поддержке местных инициатив на территории муниципальных образований Воронежской области (Восстановление асфальтового покрытия дороги на ул. Павлова на участке от ул. Карпинского до ул. Шишкова г. Воронежа)</t>
  </si>
  <si>
    <t>24100S8918</t>
  </si>
  <si>
    <t>Субсидии на реализацию проектов по поддержке местных инициатив на территории муниципальных образований Воронежской области (Текущий ремонт автомобильной дороги по ул. Октябрьской революции города Воронежа)</t>
  </si>
  <si>
    <t>241R100000</t>
  </si>
  <si>
    <t>241R153890</t>
  </si>
  <si>
    <t>Развитие инфраструктуры дорожного хозяйства</t>
  </si>
  <si>
    <t>241R179200</t>
  </si>
  <si>
    <t>Субсидии бюджетам муниципальных образований на реализацию программы дорожной деятельности Воронежской области в рамках национального проекта "Безопасные качественные дороги"</t>
  </si>
  <si>
    <t>2420000000</t>
  </si>
  <si>
    <t>Подпрограмма «Развитие городского пассажирского транспорта»</t>
  </si>
  <si>
    <t>2420000590</t>
  </si>
  <si>
    <t>0408</t>
  </si>
  <si>
    <t>2420079050</t>
  </si>
  <si>
    <t>Иные межбюджетные трансферты на обеспечение лизинговых платежей на закупку автобусов для пассажирских перевозок в городском округе город Воронеж</t>
  </si>
  <si>
    <t>2420080200</t>
  </si>
  <si>
    <t>3800000000</t>
  </si>
  <si>
    <t>Муниципальная программа городского округа город Воронеж "Управление муниципальным имуществом"</t>
  </si>
  <si>
    <t>3800100000</t>
  </si>
  <si>
    <t>Основное мероприятие «Совершенствование управления муниципальной собственностью и рекламно-информационным пространством городского округа город Воронеж» муниципальной программы городского округа город Воронеж «Управление муниципальным имуществом»</t>
  </si>
  <si>
    <t>3800180200</t>
  </si>
  <si>
    <t>3800181520</t>
  </si>
  <si>
    <t>3800181530</t>
  </si>
  <si>
    <t>Расходы по государственной регистрации права собственности на земельные участки</t>
  </si>
  <si>
    <t>3800181570</t>
  </si>
  <si>
    <t>Содержание муниципального нежилого фонда и оплата коммунальных услуг</t>
  </si>
  <si>
    <t>3800181580</t>
  </si>
  <si>
    <t>Снос (демонтаж) муниципального нежилого фонда</t>
  </si>
  <si>
    <t>3800200000</t>
  </si>
  <si>
    <t>Основное мероприятие "Обеспечение реализации муниципальной программы" муниципальной программы городского округа город Воронеж "Управление муниципальным имуществом"</t>
  </si>
  <si>
    <t>3800200590</t>
  </si>
  <si>
    <t>3900000000</t>
  </si>
  <si>
    <t>Муниципальная программа городского округа город Воронеж "Управление муниципальными финансами"</t>
  </si>
  <si>
    <t>3900100000</t>
  </si>
  <si>
    <t>Основное мероприятие «Организация бюджетного процесса в городском округе город Воронеж» муниципальной программы городского округа город Воронеж «Управление муниципальными финансами»</t>
  </si>
  <si>
    <t>3900100880</t>
  </si>
  <si>
    <t>Расходы на исполнение судебных актов и на уплату государственной пошлины</t>
  </si>
  <si>
    <t>3900180100</t>
  </si>
  <si>
    <t>Зарезервированные средства, связанные с особенностями исполнения бюджета</t>
  </si>
  <si>
    <t>3900180830</t>
  </si>
  <si>
    <t>Межбюджетные трансферты на предоставление субсидий малоимущим гражданам на возмещение разницы, связанной со снижением максимально допустимой доли собственных расходов граждан на оплату жилья и коммунальных услуг в совокупном семейном доходе</t>
  </si>
  <si>
    <t>500</t>
  </si>
  <si>
    <t>Межбюджетные трансферты</t>
  </si>
  <si>
    <t>3900187880</t>
  </si>
  <si>
    <t>Процентные платежи по муниципальному долгу городского округа город Воронеж</t>
  </si>
  <si>
    <t>1301</t>
  </si>
  <si>
    <t>700</t>
  </si>
  <si>
    <t>Обслуживание государственного (муниципального) долга</t>
  </si>
  <si>
    <t>3900200000</t>
  </si>
  <si>
    <t>Основное мероприятие «Обеспечение реализации муниципальной программы» муниципальной программы городского округа город Воронеж «Управление муниципальными финансами»</t>
  </si>
  <si>
    <t>3900282010</t>
  </si>
  <si>
    <t>Расходы на обеспечение функций органов местного самоуправления</t>
  </si>
  <si>
    <t>0104</t>
  </si>
  <si>
    <t>4000000000</t>
  </si>
  <si>
    <t>Муниципальная программа городского округа город Воронеж «Формирование современной городской среды на территории городского округа город Воронеж»</t>
  </si>
  <si>
    <t>4000200000</t>
  </si>
  <si>
    <t>Основное мероприятие "Благоустройство общественных территорий" муниципальной программы городского округа город Воронеж "Формирование современной городской среды на территории городского округа город Воронеж"</t>
  </si>
  <si>
    <t>40002S8071</t>
  </si>
  <si>
    <t>Субсидии бюджетам муниципальных образований на софинансирование расходов муниципальных образований на обустройство территорий муниципальных образований (Обустройство парка им. Н.А. Северцова, расположенного по адресу г. Воронеж, ул. Геофизическая, 1/3)</t>
  </si>
  <si>
    <t>400F200000</t>
  </si>
  <si>
    <t>Федеральный проект "Формирование комфортной городской среды"</t>
  </si>
  <si>
    <t>400F255550</t>
  </si>
  <si>
    <t>Реализация программ формирования современной городской среды</t>
  </si>
  <si>
    <t>400F2Д5550</t>
  </si>
  <si>
    <t>Реализация программ формирования современной городской среды (в целях достижения значений дополнительного результата)</t>
  </si>
  <si>
    <t>5000000000</t>
  </si>
  <si>
    <t>Муниципальная программа городского округа город Воронеж "Муниципальное управление"</t>
  </si>
  <si>
    <t>5000100000</t>
  </si>
  <si>
    <t>Основное мероприятие «Обеспечение деятельности главы городского округа город Воронеж, администрации городского округа город Воронеж, управ районов городского округа город Воронеж» муниципальной программы городского округа город Воронеж «Муниципальное управление»</t>
  </si>
  <si>
    <t>5000180200</t>
  </si>
  <si>
    <t>5000182010</t>
  </si>
  <si>
    <t>5000182020</t>
  </si>
  <si>
    <t>Расходы на обеспечение деятельности главы городского округа город Воронеж</t>
  </si>
  <si>
    <t>0102</t>
  </si>
  <si>
    <t>5000200000</t>
  </si>
  <si>
    <t>Основное мероприятие «Осуществление органами местного самоуправления городского округа город Воронеж переданных отдельных государственных полномочий» муниципальной программы городского округа город Воронеж «Муниципальное управление»</t>
  </si>
  <si>
    <t>5000278391</t>
  </si>
  <si>
    <t>Осуществление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t>
  </si>
  <si>
    <t>5000278392</t>
  </si>
  <si>
    <t>Осуществление отдельных государственных полномочий Воронежской области на организацию и осуществление деятельности по опеке и попечительству</t>
  </si>
  <si>
    <t>5000278470</t>
  </si>
  <si>
    <t>Субвенции на осуществление полномочий по созданию и организации деятельности административных комиссий</t>
  </si>
  <si>
    <t>5000300000</t>
  </si>
  <si>
    <t>Основное мероприятие «Обеспечение деятельности органов территориального общественного самоуправления городского округа город Воронеж» муниципальной программы городского округа город Воронеж «Муниципальное управление»</t>
  </si>
  <si>
    <t>5000380790</t>
  </si>
  <si>
    <t>Расходы, связанные с деятельностью органов территориального общественного самоуправления</t>
  </si>
  <si>
    <t>5000400000</t>
  </si>
  <si>
    <t>Основное мероприятие «Информационное обеспечение деятельности администрации городского округа город Воронеж» муниципальной программы городского округа город Воронеж «Муниципальное управление»</t>
  </si>
  <si>
    <t>5000480880</t>
  </si>
  <si>
    <t>Освещение деятельности органов местного самоуправления</t>
  </si>
  <si>
    <t>5000500000</t>
  </si>
  <si>
    <t>Основное мероприятие «Финансовое обеспечение деятельности подведомственных учреждений» муниципальной программы городского округа город Воронеж «Муниципальное управление»</t>
  </si>
  <si>
    <t>5000500590</t>
  </si>
  <si>
    <t>5000600000</t>
  </si>
  <si>
    <t>Основное мероприятие «Дополнительные выплаты отдельным категориям граждан и поддержка некоммерческих организаций городского округа город Воронеж» муниципальной программы городского округа город Воронеж «Муниципальное управление»</t>
  </si>
  <si>
    <t>5000680470</t>
  </si>
  <si>
    <t>Доплаты к пенсиям муниципальных служащих</t>
  </si>
  <si>
    <t>1001</t>
  </si>
  <si>
    <t>5000680520</t>
  </si>
  <si>
    <t>Ежемесячные денежные выплаты гражданам, имеющим почетное звание «Почетный гражданин городского округа город Воронеж»</t>
  </si>
  <si>
    <t>5000680780</t>
  </si>
  <si>
    <t>Поддержка социально ориентированных некоммерческих организаций</t>
  </si>
  <si>
    <t>5000700000</t>
  </si>
  <si>
    <t>Основное мероприятие "Резервный фонд администрации городского округа город Воронеж" муниципальной программы городского округа город Воронеж "Муниципальное управление"</t>
  </si>
  <si>
    <t>5000700570</t>
  </si>
  <si>
    <t>Резервный фонд администрации городского округа город Воронеж</t>
  </si>
  <si>
    <t>0111</t>
  </si>
  <si>
    <t>5000800000</t>
  </si>
  <si>
    <t>Основное мероприятие "Повышение квалификации муниципальных служащих администрации городского округа город Воронеж" муниципальной программы городского округа город Воронеж "Муниципальное управление"</t>
  </si>
  <si>
    <t>5000800590</t>
  </si>
  <si>
    <t>0705</t>
  </si>
  <si>
    <t>9300000000</t>
  </si>
  <si>
    <t>Обеспечение деятельности Контрольно-счетной палаты городского округа город Воронеж</t>
  </si>
  <si>
    <t>9310000000</t>
  </si>
  <si>
    <t>Председатель Контрольно-счетной палаты городского округа город Воронеж, его заместитель и аудиторы</t>
  </si>
  <si>
    <t>9310082050</t>
  </si>
  <si>
    <t>Расходы на обеспечение деятельности Председателя Контрольно-счетной палаты городского округа город Воронеж, его заместителя и аудиторов</t>
  </si>
  <si>
    <t>0106</t>
  </si>
  <si>
    <t>9390000000</t>
  </si>
  <si>
    <t>Контрольно-счетная палата городского округа город Воронеж</t>
  </si>
  <si>
    <t>9390080200</t>
  </si>
  <si>
    <t>9390080880</t>
  </si>
  <si>
    <t>9390082010</t>
  </si>
  <si>
    <t>9600000000</t>
  </si>
  <si>
    <t>Обеспечение деятельности Воронежской городской Думы</t>
  </si>
  <si>
    <t>9610000000</t>
  </si>
  <si>
    <t>Председатель Воронежской городской Думы</t>
  </si>
  <si>
    <t>9610082030</t>
  </si>
  <si>
    <t>Расходы на обеспечение деятельности председателя Воронежской городской Думы</t>
  </si>
  <si>
    <t>0103</t>
  </si>
  <si>
    <t>9620000000</t>
  </si>
  <si>
    <t>Депутаты Воронежской городской Думы</t>
  </si>
  <si>
    <t>9620082040</t>
  </si>
  <si>
    <t>Расходы на обеспечение деятельности депутатов Воронежской городской Думы</t>
  </si>
  <si>
    <t>9690000000</t>
  </si>
  <si>
    <t>Воронежская городская Дума</t>
  </si>
  <si>
    <t>9690080200</t>
  </si>
  <si>
    <t>9690080880</t>
  </si>
  <si>
    <t>9690082010</t>
  </si>
  <si>
    <t>9900000000</t>
  </si>
  <si>
    <t>Непрограммные расходы</t>
  </si>
  <si>
    <t>9910000000</t>
  </si>
  <si>
    <t>9910000590</t>
  </si>
  <si>
    <t>9910080200</t>
  </si>
  <si>
    <t>9910081490</t>
  </si>
  <si>
    <t>Условно утвержденные расходы</t>
  </si>
  <si>
    <t>ВСЕГО</t>
  </si>
  <si>
    <t xml:space="preserve"> </t>
  </si>
  <si>
    <t xml:space="preserve">Наименование </t>
  </si>
  <si>
    <t>Основное мероприятие «Благоустройство дворовых территорий многоквартирных домов» муниципальной программы городского округа город Воронеж «Формирование современной городской среды на территории городского округа город Воронеж»</t>
  </si>
  <si>
    <t>4000100000</t>
  </si>
  <si>
    <t>к решению Воронежской</t>
  </si>
  <si>
    <t>городской Думы</t>
  </si>
  <si>
    <t>от______________ №_____</t>
  </si>
  <si>
    <t>РАСПРЕДЕЛЕНИЕ БЮДЖЕТНЫХ АССИГНОВАНИЙ ПО ЦЕЛЕВЫМ СТАТЬЯМ (МУНИЦИПАЛЬНЫМ ПРОГРАММАМ ГОРОДСКОГО ОКРУГА ГОРОД ВОРОНЕЖ И НЕПРОГРАММНЫМ НАПРАВЛЕНИЯМ ДЕЯТЕЛЬНОСТИ), ГРУППАМ ВИДОВ РАСХОДОВ, РАЗДЕЛАМ, ПОДРАЗДЕЛАМ КЛАССИФИКАЦИИ РАСХОДОВ БЮДЖЕТА ГОРОДСКОГО ОКРУГА ГОРОД ВОРОНЕЖ НА 2023 ГОД</t>
  </si>
  <si>
    <t>тыс. рублей</t>
  </si>
  <si>
    <t>ЦСР</t>
  </si>
  <si>
    <t>ВР</t>
  </si>
  <si>
    <t>РзПР</t>
  </si>
  <si>
    <t>Сумма</t>
  </si>
  <si>
    <t>Глава городского округа
город Воронеж</t>
  </si>
  <si>
    <t>Председатель Воронежской 
городской Думы</t>
  </si>
  <si>
    <t>В.Ю. Кстенин</t>
  </si>
  <si>
    <t>В.Ф. Ходырев</t>
  </si>
  <si>
    <t>».</t>
  </si>
  <si>
    <t>Региональный проект "Региональная и местная дорожная сеть"</t>
  </si>
  <si>
    <r>
      <t>«Приложение № 8 к решению Воронежской городской Думы от 21.12.2022 № 667-V
«О бюджете городского округа город Воронеж на 2023 год и на плановый период 2024 и 2025 годов</t>
    </r>
    <r>
      <rPr>
        <b/>
        <sz val="11"/>
        <rFont val="Calibri"/>
        <family val="2"/>
        <charset val="204"/>
      </rPr>
      <t>»</t>
    </r>
  </si>
  <si>
    <t>Приложение № 7</t>
  </si>
  <si>
    <t>Ликвидация несанкционированных свалок в границах городов и наиболее опасных объектов накопленного вреда окружающей среды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</si>
</sst>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00"/>
    <numFmt numFmtId="166" formatCode="#,##0.0"/>
  </numFmts>
  <fonts count="10" x14ac:knownFonts="1">
    <font>
      <sz val="10"/>
      <name val="Arial"/>
      <charset val="204"/>
    </font>
    <font>
      <b/>
      <sz val="11"/>
      <name val="Times New Roman"/>
      <family val="1"/>
      <charset val="204"/>
    </font>
    <font>
      <sz val="12"/>
      <name val="Times New Roman"/>
      <family val="1"/>
      <charset val="204"/>
    </font>
    <font>
      <b/>
      <sz val="12"/>
      <name val="Times New Roman"/>
      <family val="1"/>
      <charset val="204"/>
    </font>
    <font>
      <b/>
      <sz val="11"/>
      <name val="Calibri"/>
      <family val="2"/>
      <charset val="204"/>
    </font>
    <font>
      <b/>
      <sz val="12"/>
      <color theme="0"/>
      <name val="Times New Roman"/>
      <family val="1"/>
      <charset val="204"/>
    </font>
    <font>
      <sz val="12"/>
      <color theme="0"/>
      <name val="Times New Roman"/>
      <family val="1"/>
      <charset val="204"/>
    </font>
    <font>
      <b/>
      <sz val="13"/>
      <name val="Times New Roman"/>
      <family val="1"/>
      <charset val="204"/>
    </font>
    <font>
      <sz val="13"/>
      <name val="Times New Roman"/>
      <family val="1"/>
      <charset val="204"/>
    </font>
    <font>
      <sz val="12"/>
      <name val="Calibri"/>
      <family val="2"/>
      <charset val="20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3">
    <xf numFmtId="0" fontId="0" fillId="0" borderId="0" xfId="0"/>
    <xf numFmtId="2" fontId="2" fillId="0" borderId="0" xfId="0" applyNumberFormat="1" applyFont="1" applyFill="1" applyBorder="1" applyAlignment="1">
      <alignment vertical="top"/>
    </xf>
    <xf numFmtId="0" fontId="2" fillId="0" borderId="0" xfId="0" applyFont="1" applyFill="1" applyBorder="1" applyAlignment="1">
      <alignment vertical="top"/>
    </xf>
    <xf numFmtId="166" fontId="3" fillId="0" borderId="0" xfId="0" applyNumberFormat="1" applyFont="1" applyFill="1" applyBorder="1" applyAlignment="1">
      <alignment horizontal="right" vertical="top"/>
    </xf>
    <xf numFmtId="2"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2" fillId="0" borderId="0" xfId="0" applyFont="1" applyFill="1" applyBorder="1" applyAlignment="1">
      <alignment vertical="center"/>
    </xf>
    <xf numFmtId="49" fontId="5"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3" fontId="6" fillId="0" borderId="0" xfId="0" applyNumberFormat="1" applyFont="1" applyFill="1" applyBorder="1" applyAlignment="1">
      <alignment horizontal="right" vertical="top" wrapText="1"/>
    </xf>
    <xf numFmtId="0" fontId="5" fillId="0" borderId="0" xfId="0" applyFont="1" applyFill="1" applyBorder="1" applyAlignment="1">
      <alignment vertical="top"/>
    </xf>
    <xf numFmtId="0" fontId="6" fillId="0" borderId="0" xfId="0" applyFont="1" applyFill="1" applyBorder="1" applyAlignment="1">
      <alignment vertical="top"/>
    </xf>
    <xf numFmtId="49" fontId="7" fillId="0" borderId="0" xfId="0" applyNumberFormat="1" applyFont="1" applyFill="1" applyAlignment="1">
      <alignment horizontal="left" vertical="center" wrapText="1"/>
    </xf>
    <xf numFmtId="49" fontId="7" fillId="0" borderId="0" xfId="0" applyNumberFormat="1" applyFont="1" applyFill="1" applyAlignment="1">
      <alignment horizontal="right" vertical="center" wrapText="1"/>
    </xf>
    <xf numFmtId="0" fontId="8" fillId="0" borderId="0" xfId="0" applyFont="1" applyFill="1" applyAlignment="1">
      <alignment horizontal="center" vertical="center" wrapText="1"/>
    </xf>
    <xf numFmtId="49" fontId="8" fillId="0" borderId="0" xfId="0" applyNumberFormat="1" applyFont="1" applyFill="1" applyAlignment="1">
      <alignment horizontal="center" vertical="center" wrapText="1"/>
    </xf>
    <xf numFmtId="3" fontId="8" fillId="0" borderId="0" xfId="0" applyNumberFormat="1" applyFont="1" applyFill="1" applyAlignment="1">
      <alignment horizontal="center" vertical="center" wrapText="1"/>
    </xf>
    <xf numFmtId="0" fontId="7" fillId="0" borderId="0" xfId="0" applyFont="1" applyFill="1" applyAlignment="1">
      <alignment horizontal="right" vertical="center" wrapText="1"/>
    </xf>
    <xf numFmtId="49" fontId="3" fillId="0" borderId="0" xfId="0" applyNumberFormat="1" applyFont="1" applyFill="1" applyBorder="1" applyAlignment="1">
      <alignment horizontal="center" vertical="top"/>
    </xf>
    <xf numFmtId="165" fontId="3" fillId="0" borderId="0" xfId="0" applyNumberFormat="1" applyFont="1" applyFill="1" applyBorder="1" applyAlignment="1">
      <alignment horizontal="center" vertical="top"/>
    </xf>
    <xf numFmtId="4" fontId="2" fillId="0" borderId="0" xfId="0" applyNumberFormat="1" applyFont="1" applyFill="1" applyBorder="1" applyAlignment="1">
      <alignment horizontal="right" vertical="top"/>
    </xf>
    <xf numFmtId="49" fontId="3"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vertical="top" wrapText="1"/>
    </xf>
    <xf numFmtId="166" fontId="3" fillId="0" borderId="0" xfId="0" applyNumberFormat="1" applyFont="1" applyFill="1" applyBorder="1" applyAlignment="1">
      <alignment horizontal="right" vertical="top" wrapText="1"/>
    </xf>
    <xf numFmtId="0" fontId="3" fillId="0" borderId="0" xfId="0" applyFont="1" applyFill="1" applyBorder="1" applyAlignment="1">
      <alignment vertical="top"/>
    </xf>
    <xf numFmtId="49" fontId="2"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center" vertical="top" wrapText="1"/>
    </xf>
    <xf numFmtId="3" fontId="2" fillId="0" borderId="0" xfId="0" applyNumberFormat="1" applyFont="1" applyFill="1" applyBorder="1" applyAlignment="1">
      <alignment horizontal="right" vertical="top" wrapText="1"/>
    </xf>
    <xf numFmtId="166" fontId="2" fillId="0" borderId="0" xfId="0" applyNumberFormat="1" applyFont="1" applyFill="1" applyBorder="1" applyAlignment="1">
      <alignment horizontal="right" vertical="top" wrapText="1"/>
    </xf>
    <xf numFmtId="164" fontId="2" fillId="0" borderId="0" xfId="0" applyNumberFormat="1" applyFont="1" applyFill="1" applyBorder="1" applyAlignment="1">
      <alignment horizontal="left" vertical="top" wrapText="1"/>
    </xf>
    <xf numFmtId="165" fontId="3" fillId="0" borderId="0" xfId="0" applyNumberFormat="1" applyFont="1" applyFill="1" applyBorder="1" applyAlignment="1">
      <alignment horizontal="right" vertical="top" wrapText="1"/>
    </xf>
    <xf numFmtId="165" fontId="2" fillId="0" borderId="0" xfId="0" applyNumberFormat="1" applyFont="1" applyFill="1" applyBorder="1" applyAlignment="1">
      <alignment horizontal="right" vertical="top" wrapText="1"/>
    </xf>
    <xf numFmtId="3" fontId="3" fillId="0" borderId="0" xfId="0" applyNumberFormat="1" applyFont="1" applyFill="1" applyBorder="1" applyAlignment="1">
      <alignment horizontal="right" vertical="top" wrapText="1"/>
    </xf>
    <xf numFmtId="4" fontId="3" fillId="0" borderId="0" xfId="0" applyNumberFormat="1" applyFont="1" applyFill="1" applyBorder="1" applyAlignment="1">
      <alignment horizontal="right" vertical="top" wrapText="1"/>
    </xf>
    <xf numFmtId="4" fontId="2" fillId="0" borderId="0" xfId="0" applyNumberFormat="1" applyFont="1" applyFill="1" applyBorder="1" applyAlignment="1">
      <alignment horizontal="right" vertical="top" wrapText="1"/>
    </xf>
    <xf numFmtId="165" fontId="9" fillId="0" borderId="0" xfId="0" applyNumberFormat="1" applyFont="1" applyFill="1" applyBorder="1" applyAlignment="1">
      <alignment horizontal="right" vertical="top"/>
    </xf>
    <xf numFmtId="165" fontId="2" fillId="0" borderId="0" xfId="0" applyNumberFormat="1" applyFont="1" applyFill="1" applyBorder="1" applyAlignment="1">
      <alignment vertical="top"/>
    </xf>
    <xf numFmtId="49" fontId="7" fillId="0" borderId="0" xfId="0" applyNumberFormat="1" applyFont="1" applyFill="1" applyAlignment="1">
      <alignment horizontal="right" vertical="center" wrapText="1"/>
    </xf>
    <xf numFmtId="49" fontId="7" fillId="0" borderId="0" xfId="0" applyNumberFormat="1" applyFont="1" applyFill="1" applyAlignment="1">
      <alignment horizontal="center" vertical="center" wrapText="1"/>
    </xf>
    <xf numFmtId="0" fontId="3" fillId="0" borderId="0" xfId="0" applyFont="1" applyFill="1" applyBorder="1" applyAlignment="1">
      <alignment horizontal="center" vertical="top"/>
    </xf>
    <xf numFmtId="0" fontId="1" fillId="0" borderId="0" xfId="0" applyFont="1" applyFill="1" applyBorder="1" applyAlignment="1">
      <alignment horizontal="center" vertical="top" wrapText="1"/>
    </xf>
    <xf numFmtId="2" fontId="3" fillId="0" borderId="0"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5"/>
  <sheetViews>
    <sheetView tabSelected="1" view="pageBreakPreview" topLeftCell="A232" zoomScaleNormal="100" zoomScaleSheetLayoutView="100" workbookViewId="0">
      <selection activeCell="B234" sqref="B234"/>
    </sheetView>
  </sheetViews>
  <sheetFormatPr defaultRowHeight="15.75" outlineLevelRow="3" x14ac:dyDescent="0.2"/>
  <cols>
    <col min="1" max="1" width="30.7109375" style="2" customWidth="1"/>
    <col min="2" max="2" width="13.5703125" style="2" customWidth="1"/>
    <col min="3" max="4" width="9.28515625" style="2" customWidth="1"/>
    <col min="5" max="5" width="21.42578125" style="37" customWidth="1"/>
    <col min="6" max="16384" width="9.140625" style="2"/>
  </cols>
  <sheetData>
    <row r="1" spans="1:8" x14ac:dyDescent="0.2">
      <c r="A1" s="1"/>
      <c r="C1" s="40" t="s">
        <v>491</v>
      </c>
      <c r="D1" s="40"/>
      <c r="E1" s="40"/>
    </row>
    <row r="2" spans="1:8" x14ac:dyDescent="0.2">
      <c r="A2" s="1"/>
      <c r="C2" s="40" t="s">
        <v>475</v>
      </c>
      <c r="D2" s="40"/>
      <c r="E2" s="40"/>
    </row>
    <row r="3" spans="1:8" x14ac:dyDescent="0.2">
      <c r="A3" s="1"/>
      <c r="C3" s="40" t="s">
        <v>476</v>
      </c>
      <c r="D3" s="40"/>
      <c r="E3" s="40"/>
    </row>
    <row r="4" spans="1:8" ht="24.75" customHeight="1" x14ac:dyDescent="0.2">
      <c r="A4" s="1"/>
      <c r="C4" s="40" t="s">
        <v>477</v>
      </c>
      <c r="D4" s="40"/>
      <c r="E4" s="40"/>
    </row>
    <row r="5" spans="1:8" ht="45" customHeight="1" x14ac:dyDescent="0.2">
      <c r="A5" s="41" t="s">
        <v>490</v>
      </c>
      <c r="B5" s="41"/>
      <c r="C5" s="41"/>
      <c r="D5" s="41"/>
      <c r="E5" s="41"/>
    </row>
    <row r="6" spans="1:8" ht="99" customHeight="1" x14ac:dyDescent="0.2">
      <c r="A6" s="42" t="s">
        <v>478</v>
      </c>
      <c r="B6" s="42"/>
      <c r="C6" s="42"/>
      <c r="D6" s="42"/>
      <c r="E6" s="42"/>
    </row>
    <row r="7" spans="1:8" x14ac:dyDescent="0.2">
      <c r="A7" s="1"/>
      <c r="E7" s="3" t="s">
        <v>479</v>
      </c>
    </row>
    <row r="8" spans="1:8" s="7" customFormat="1" ht="29.25" customHeight="1" x14ac:dyDescent="0.2">
      <c r="A8" s="4" t="s">
        <v>472</v>
      </c>
      <c r="B8" s="5" t="s">
        <v>480</v>
      </c>
      <c r="C8" s="5" t="s">
        <v>481</v>
      </c>
      <c r="D8" s="5" t="s">
        <v>482</v>
      </c>
      <c r="E8" s="6" t="s">
        <v>483</v>
      </c>
    </row>
    <row r="9" spans="1:8" x14ac:dyDescent="0.2">
      <c r="A9" s="19" t="s">
        <v>470</v>
      </c>
      <c r="B9" s="19" t="s">
        <v>471</v>
      </c>
      <c r="C9" s="19"/>
      <c r="D9" s="19"/>
      <c r="E9" s="20">
        <f>E10+E83+E118+E163+E175+E184+E219+E248+E286+E298+E338+E356+E372+E387+E430+E442+E459+E468</f>
        <v>40204897.990350001</v>
      </c>
      <c r="F9" s="21"/>
    </row>
    <row r="10" spans="1:8" ht="63" x14ac:dyDescent="0.2">
      <c r="A10" s="22" t="s">
        <v>2</v>
      </c>
      <c r="B10" s="23" t="s">
        <v>1</v>
      </c>
      <c r="C10" s="23" t="s">
        <v>0</v>
      </c>
      <c r="D10" s="23" t="s">
        <v>0</v>
      </c>
      <c r="E10" s="24">
        <v>22750644.300000001</v>
      </c>
      <c r="F10" s="25"/>
      <c r="G10" s="25"/>
      <c r="H10" s="25"/>
    </row>
    <row r="11" spans="1:8" ht="126" outlineLevel="1" x14ac:dyDescent="0.2">
      <c r="A11" s="26" t="s">
        <v>4</v>
      </c>
      <c r="B11" s="27" t="s">
        <v>3</v>
      </c>
      <c r="C11" s="27" t="s">
        <v>0</v>
      </c>
      <c r="D11" s="27" t="s">
        <v>0</v>
      </c>
      <c r="E11" s="28">
        <v>107765</v>
      </c>
    </row>
    <row r="12" spans="1:8" ht="48" customHeight="1" outlineLevel="2" x14ac:dyDescent="0.2">
      <c r="A12" s="26" t="s">
        <v>6</v>
      </c>
      <c r="B12" s="27" t="s">
        <v>5</v>
      </c>
      <c r="C12" s="27" t="s">
        <v>0</v>
      </c>
      <c r="D12" s="27" t="s">
        <v>0</v>
      </c>
      <c r="E12" s="28">
        <v>38158</v>
      </c>
    </row>
    <row r="13" spans="1:8" ht="78.75" outlineLevel="3" x14ac:dyDescent="0.2">
      <c r="A13" s="26" t="s">
        <v>9</v>
      </c>
      <c r="B13" s="27" t="s">
        <v>5</v>
      </c>
      <c r="C13" s="27" t="s">
        <v>8</v>
      </c>
      <c r="D13" s="27" t="s">
        <v>7</v>
      </c>
      <c r="E13" s="28">
        <v>38158</v>
      </c>
    </row>
    <row r="14" spans="1:8" ht="31.5" outlineLevel="2" x14ac:dyDescent="0.2">
      <c r="A14" s="26" t="s">
        <v>11</v>
      </c>
      <c r="B14" s="27" t="s">
        <v>10</v>
      </c>
      <c r="C14" s="27" t="s">
        <v>0</v>
      </c>
      <c r="D14" s="27" t="s">
        <v>0</v>
      </c>
      <c r="E14" s="28">
        <v>69607</v>
      </c>
    </row>
    <row r="15" spans="1:8" ht="31.5" outlineLevel="3" x14ac:dyDescent="0.2">
      <c r="A15" s="26" t="s">
        <v>13</v>
      </c>
      <c r="B15" s="27" t="s">
        <v>10</v>
      </c>
      <c r="C15" s="27" t="s">
        <v>12</v>
      </c>
      <c r="D15" s="27" t="s">
        <v>7</v>
      </c>
      <c r="E15" s="28">
        <v>7806</v>
      </c>
    </row>
    <row r="16" spans="1:8" ht="78.75" outlineLevel="3" x14ac:dyDescent="0.2">
      <c r="A16" s="26" t="s">
        <v>9</v>
      </c>
      <c r="B16" s="27" t="s">
        <v>10</v>
      </c>
      <c r="C16" s="27" t="s">
        <v>8</v>
      </c>
      <c r="D16" s="27" t="s">
        <v>7</v>
      </c>
      <c r="E16" s="28">
        <v>35867</v>
      </c>
    </row>
    <row r="17" spans="1:5" ht="31.5" outlineLevel="3" x14ac:dyDescent="0.2">
      <c r="A17" s="26" t="s">
        <v>15</v>
      </c>
      <c r="B17" s="27" t="s">
        <v>10</v>
      </c>
      <c r="C17" s="27" t="s">
        <v>14</v>
      </c>
      <c r="D17" s="27" t="s">
        <v>7</v>
      </c>
      <c r="E17" s="28">
        <v>25934</v>
      </c>
    </row>
    <row r="18" spans="1:5" ht="126" outlineLevel="1" x14ac:dyDescent="0.2">
      <c r="A18" s="26" t="s">
        <v>17</v>
      </c>
      <c r="B18" s="27" t="s">
        <v>16</v>
      </c>
      <c r="C18" s="27" t="s">
        <v>0</v>
      </c>
      <c r="D18" s="27" t="s">
        <v>0</v>
      </c>
      <c r="E18" s="29">
        <v>205176.4</v>
      </c>
    </row>
    <row r="19" spans="1:5" ht="110.25" outlineLevel="2" x14ac:dyDescent="0.2">
      <c r="A19" s="26" t="s">
        <v>19</v>
      </c>
      <c r="B19" s="27" t="s">
        <v>18</v>
      </c>
      <c r="C19" s="27" t="s">
        <v>0</v>
      </c>
      <c r="D19" s="27" t="s">
        <v>0</v>
      </c>
      <c r="E19" s="29">
        <v>51813.599999999999</v>
      </c>
    </row>
    <row r="20" spans="1:5" ht="31.5" outlineLevel="3" x14ac:dyDescent="0.2">
      <c r="A20" s="26" t="s">
        <v>13</v>
      </c>
      <c r="B20" s="27" t="s">
        <v>18</v>
      </c>
      <c r="C20" s="27" t="s">
        <v>12</v>
      </c>
      <c r="D20" s="27" t="s">
        <v>20</v>
      </c>
      <c r="E20" s="29">
        <v>51813.599999999999</v>
      </c>
    </row>
    <row r="21" spans="1:5" ht="110.25" x14ac:dyDescent="0.2">
      <c r="A21" s="26" t="s">
        <v>22</v>
      </c>
      <c r="B21" s="27" t="s">
        <v>21</v>
      </c>
      <c r="C21" s="27" t="s">
        <v>0</v>
      </c>
      <c r="D21" s="27" t="s">
        <v>0</v>
      </c>
      <c r="E21" s="29">
        <v>33704.699999999997</v>
      </c>
    </row>
    <row r="22" spans="1:5" ht="31.5" x14ac:dyDescent="0.2">
      <c r="A22" s="26" t="s">
        <v>13</v>
      </c>
      <c r="B22" s="27" t="s">
        <v>21</v>
      </c>
      <c r="C22" s="27" t="s">
        <v>12</v>
      </c>
      <c r="D22" s="27" t="s">
        <v>20</v>
      </c>
      <c r="E22" s="29">
        <v>33704.699999999997</v>
      </c>
    </row>
    <row r="23" spans="1:5" ht="96" customHeight="1" x14ac:dyDescent="0.2">
      <c r="A23" s="26" t="s">
        <v>24</v>
      </c>
      <c r="B23" s="27" t="s">
        <v>23</v>
      </c>
      <c r="C23" s="27" t="s">
        <v>0</v>
      </c>
      <c r="D23" s="27" t="s">
        <v>0</v>
      </c>
      <c r="E23" s="29">
        <v>119658.1</v>
      </c>
    </row>
    <row r="24" spans="1:5" ht="31.5" x14ac:dyDescent="0.2">
      <c r="A24" s="26" t="s">
        <v>13</v>
      </c>
      <c r="B24" s="27" t="s">
        <v>23</v>
      </c>
      <c r="C24" s="27" t="s">
        <v>12</v>
      </c>
      <c r="D24" s="27" t="s">
        <v>20</v>
      </c>
      <c r="E24" s="29">
        <v>119658.1</v>
      </c>
    </row>
    <row r="25" spans="1:5" ht="94.5" x14ac:dyDescent="0.2">
      <c r="A25" s="26" t="s">
        <v>26</v>
      </c>
      <c r="B25" s="27" t="s">
        <v>25</v>
      </c>
      <c r="C25" s="27" t="s">
        <v>0</v>
      </c>
      <c r="D25" s="27" t="s">
        <v>0</v>
      </c>
      <c r="E25" s="29">
        <v>6321077.9000000004</v>
      </c>
    </row>
    <row r="26" spans="1:5" ht="48.75" customHeight="1" x14ac:dyDescent="0.2">
      <c r="A26" s="26" t="s">
        <v>6</v>
      </c>
      <c r="B26" s="27" t="s">
        <v>27</v>
      </c>
      <c r="C26" s="27" t="s">
        <v>0</v>
      </c>
      <c r="D26" s="27" t="s">
        <v>0</v>
      </c>
      <c r="E26" s="28">
        <v>2496036</v>
      </c>
    </row>
    <row r="27" spans="1:5" ht="78.75" x14ac:dyDescent="0.2">
      <c r="A27" s="26" t="s">
        <v>9</v>
      </c>
      <c r="B27" s="27" t="s">
        <v>27</v>
      </c>
      <c r="C27" s="27" t="s">
        <v>8</v>
      </c>
      <c r="D27" s="27" t="s">
        <v>28</v>
      </c>
      <c r="E27" s="28">
        <v>2496036</v>
      </c>
    </row>
    <row r="28" spans="1:5" ht="157.5" x14ac:dyDescent="0.2">
      <c r="A28" s="26" t="s">
        <v>30</v>
      </c>
      <c r="B28" s="27" t="s">
        <v>29</v>
      </c>
      <c r="C28" s="27" t="s">
        <v>0</v>
      </c>
      <c r="D28" s="27" t="s">
        <v>0</v>
      </c>
      <c r="E28" s="28">
        <v>5111</v>
      </c>
    </row>
    <row r="29" spans="1:5" ht="31.5" x14ac:dyDescent="0.2">
      <c r="A29" s="26" t="s">
        <v>13</v>
      </c>
      <c r="B29" s="27" t="s">
        <v>29</v>
      </c>
      <c r="C29" s="27" t="s">
        <v>12</v>
      </c>
      <c r="D29" s="27" t="s">
        <v>20</v>
      </c>
      <c r="E29" s="28">
        <v>5111</v>
      </c>
    </row>
    <row r="30" spans="1:5" ht="94.5" x14ac:dyDescent="0.2">
      <c r="A30" s="26" t="s">
        <v>32</v>
      </c>
      <c r="B30" s="27" t="s">
        <v>31</v>
      </c>
      <c r="C30" s="27" t="s">
        <v>0</v>
      </c>
      <c r="D30" s="27" t="s">
        <v>0</v>
      </c>
      <c r="E30" s="29">
        <v>3474706.9</v>
      </c>
    </row>
    <row r="31" spans="1:5" ht="78.75" x14ac:dyDescent="0.2">
      <c r="A31" s="26" t="s">
        <v>9</v>
      </c>
      <c r="B31" s="27" t="s">
        <v>31</v>
      </c>
      <c r="C31" s="27" t="s">
        <v>8</v>
      </c>
      <c r="D31" s="27" t="s">
        <v>28</v>
      </c>
      <c r="E31" s="29">
        <v>3474706.9</v>
      </c>
    </row>
    <row r="32" spans="1:5" ht="161.25" customHeight="1" x14ac:dyDescent="0.2">
      <c r="A32" s="26" t="s">
        <v>34</v>
      </c>
      <c r="B32" s="27" t="s">
        <v>33</v>
      </c>
      <c r="C32" s="27" t="s">
        <v>0</v>
      </c>
      <c r="D32" s="27" t="s">
        <v>0</v>
      </c>
      <c r="E32" s="28">
        <v>2750</v>
      </c>
    </row>
    <row r="33" spans="1:5" ht="78.75" x14ac:dyDescent="0.2">
      <c r="A33" s="26" t="s">
        <v>9</v>
      </c>
      <c r="B33" s="27" t="s">
        <v>33</v>
      </c>
      <c r="C33" s="27" t="s">
        <v>8</v>
      </c>
      <c r="D33" s="27" t="s">
        <v>28</v>
      </c>
      <c r="E33" s="28">
        <v>2750</v>
      </c>
    </row>
    <row r="34" spans="1:5" ht="31.5" x14ac:dyDescent="0.2">
      <c r="A34" s="26" t="s">
        <v>36</v>
      </c>
      <c r="B34" s="27" t="s">
        <v>35</v>
      </c>
      <c r="C34" s="27" t="s">
        <v>0</v>
      </c>
      <c r="D34" s="27" t="s">
        <v>0</v>
      </c>
      <c r="E34" s="28">
        <v>150</v>
      </c>
    </row>
    <row r="35" spans="1:5" ht="31.5" x14ac:dyDescent="0.2">
      <c r="A35" s="26" t="s">
        <v>13</v>
      </c>
      <c r="B35" s="27" t="s">
        <v>35</v>
      </c>
      <c r="C35" s="27" t="s">
        <v>12</v>
      </c>
      <c r="D35" s="27" t="s">
        <v>7</v>
      </c>
      <c r="E35" s="28">
        <v>150</v>
      </c>
    </row>
    <row r="36" spans="1:5" ht="94.5" x14ac:dyDescent="0.2">
      <c r="A36" s="26" t="s">
        <v>38</v>
      </c>
      <c r="B36" s="27" t="s">
        <v>37</v>
      </c>
      <c r="C36" s="27" t="s">
        <v>0</v>
      </c>
      <c r="D36" s="27" t="s">
        <v>0</v>
      </c>
      <c r="E36" s="28">
        <v>342324</v>
      </c>
    </row>
    <row r="37" spans="1:5" ht="78.75" x14ac:dyDescent="0.2">
      <c r="A37" s="26" t="s">
        <v>40</v>
      </c>
      <c r="B37" s="27" t="s">
        <v>37</v>
      </c>
      <c r="C37" s="27" t="s">
        <v>39</v>
      </c>
      <c r="D37" s="27" t="s">
        <v>7</v>
      </c>
      <c r="E37" s="28">
        <v>342324</v>
      </c>
    </row>
    <row r="38" spans="1:5" ht="94.5" customHeight="1" x14ac:dyDescent="0.2">
      <c r="A38" s="26" t="s">
        <v>42</v>
      </c>
      <c r="B38" s="27" t="s">
        <v>41</v>
      </c>
      <c r="C38" s="27" t="s">
        <v>0</v>
      </c>
      <c r="D38" s="27" t="s">
        <v>0</v>
      </c>
      <c r="E38" s="28">
        <f>10071988.2+E69+E76</f>
        <v>16114627</v>
      </c>
    </row>
    <row r="39" spans="1:5" ht="94.5" x14ac:dyDescent="0.2">
      <c r="A39" s="26" t="s">
        <v>44</v>
      </c>
      <c r="B39" s="27" t="s">
        <v>43</v>
      </c>
      <c r="C39" s="27" t="s">
        <v>0</v>
      </c>
      <c r="D39" s="27" t="s">
        <v>0</v>
      </c>
      <c r="E39" s="28">
        <v>2923</v>
      </c>
    </row>
    <row r="40" spans="1:5" ht="31.5" x14ac:dyDescent="0.2">
      <c r="A40" s="26" t="s">
        <v>13</v>
      </c>
      <c r="B40" s="27" t="s">
        <v>43</v>
      </c>
      <c r="C40" s="27" t="s">
        <v>12</v>
      </c>
      <c r="D40" s="27" t="s">
        <v>45</v>
      </c>
      <c r="E40" s="28">
        <v>2923</v>
      </c>
    </row>
    <row r="41" spans="1:5" ht="31.5" x14ac:dyDescent="0.2">
      <c r="A41" s="26" t="s">
        <v>47</v>
      </c>
      <c r="B41" s="27" t="s">
        <v>46</v>
      </c>
      <c r="C41" s="27" t="s">
        <v>0</v>
      </c>
      <c r="D41" s="27" t="s">
        <v>0</v>
      </c>
      <c r="E41" s="28">
        <v>6414</v>
      </c>
    </row>
    <row r="42" spans="1:5" ht="31.5" x14ac:dyDescent="0.2">
      <c r="A42" s="26" t="s">
        <v>13</v>
      </c>
      <c r="B42" s="27" t="s">
        <v>46</v>
      </c>
      <c r="C42" s="27" t="s">
        <v>12</v>
      </c>
      <c r="D42" s="27" t="s">
        <v>48</v>
      </c>
      <c r="E42" s="28">
        <v>6414</v>
      </c>
    </row>
    <row r="43" spans="1:5" ht="45.75" customHeight="1" x14ac:dyDescent="0.2">
      <c r="A43" s="26" t="s">
        <v>6</v>
      </c>
      <c r="B43" s="27" t="s">
        <v>49</v>
      </c>
      <c r="C43" s="27" t="s">
        <v>0</v>
      </c>
      <c r="D43" s="27" t="s">
        <v>0</v>
      </c>
      <c r="E43" s="28">
        <v>2507967</v>
      </c>
    </row>
    <row r="44" spans="1:5" ht="78.75" x14ac:dyDescent="0.2">
      <c r="A44" s="26" t="s">
        <v>9</v>
      </c>
      <c r="B44" s="27" t="s">
        <v>49</v>
      </c>
      <c r="C44" s="27" t="s">
        <v>8</v>
      </c>
      <c r="D44" s="27" t="s">
        <v>50</v>
      </c>
      <c r="E44" s="28">
        <v>1211017</v>
      </c>
    </row>
    <row r="45" spans="1:5" ht="78.75" x14ac:dyDescent="0.2">
      <c r="A45" s="26" t="s">
        <v>9</v>
      </c>
      <c r="B45" s="27" t="s">
        <v>49</v>
      </c>
      <c r="C45" s="27" t="s">
        <v>8</v>
      </c>
      <c r="D45" s="27" t="s">
        <v>51</v>
      </c>
      <c r="E45" s="28">
        <v>1077677</v>
      </c>
    </row>
    <row r="46" spans="1:5" ht="141" customHeight="1" x14ac:dyDescent="0.2">
      <c r="A46" s="26" t="s">
        <v>53</v>
      </c>
      <c r="B46" s="27" t="s">
        <v>49</v>
      </c>
      <c r="C46" s="27" t="s">
        <v>52</v>
      </c>
      <c r="D46" s="27" t="s">
        <v>7</v>
      </c>
      <c r="E46" s="28">
        <v>202915</v>
      </c>
    </row>
    <row r="47" spans="1:5" ht="47.25" x14ac:dyDescent="0.2">
      <c r="A47" s="26" t="s">
        <v>55</v>
      </c>
      <c r="B47" s="27" t="s">
        <v>49</v>
      </c>
      <c r="C47" s="27" t="s">
        <v>54</v>
      </c>
      <c r="D47" s="27" t="s">
        <v>7</v>
      </c>
      <c r="E47" s="28">
        <v>16110</v>
      </c>
    </row>
    <row r="48" spans="1:5" ht="31.5" x14ac:dyDescent="0.2">
      <c r="A48" s="26" t="s">
        <v>15</v>
      </c>
      <c r="B48" s="27" t="s">
        <v>49</v>
      </c>
      <c r="C48" s="27" t="s">
        <v>14</v>
      </c>
      <c r="D48" s="27" t="s">
        <v>7</v>
      </c>
      <c r="E48" s="28">
        <v>248</v>
      </c>
    </row>
    <row r="49" spans="1:5" ht="110.25" x14ac:dyDescent="0.2">
      <c r="A49" s="26" t="s">
        <v>57</v>
      </c>
      <c r="B49" s="27" t="s">
        <v>56</v>
      </c>
      <c r="C49" s="27" t="s">
        <v>0</v>
      </c>
      <c r="D49" s="27" t="s">
        <v>0</v>
      </c>
      <c r="E49" s="29">
        <v>326072.59999999998</v>
      </c>
    </row>
    <row r="50" spans="1:5" ht="78.75" x14ac:dyDescent="0.2">
      <c r="A50" s="26" t="s">
        <v>9</v>
      </c>
      <c r="B50" s="27" t="s">
        <v>56</v>
      </c>
      <c r="C50" s="27" t="s">
        <v>8</v>
      </c>
      <c r="D50" s="27" t="s">
        <v>50</v>
      </c>
      <c r="E50" s="29">
        <v>326072.59999999998</v>
      </c>
    </row>
    <row r="51" spans="1:5" ht="236.25" x14ac:dyDescent="0.2">
      <c r="A51" s="30" t="s">
        <v>59</v>
      </c>
      <c r="B51" s="27" t="s">
        <v>58</v>
      </c>
      <c r="C51" s="27" t="s">
        <v>0</v>
      </c>
      <c r="D51" s="27" t="s">
        <v>0</v>
      </c>
      <c r="E51" s="29">
        <v>5519588.7000000002</v>
      </c>
    </row>
    <row r="52" spans="1:5" ht="78.75" x14ac:dyDescent="0.2">
      <c r="A52" s="30" t="s">
        <v>9</v>
      </c>
      <c r="B52" s="27" t="s">
        <v>58</v>
      </c>
      <c r="C52" s="27" t="s">
        <v>8</v>
      </c>
      <c r="D52" s="27" t="s">
        <v>50</v>
      </c>
      <c r="E52" s="29">
        <v>5519588.7000000002</v>
      </c>
    </row>
    <row r="53" spans="1:5" ht="159.75" customHeight="1" x14ac:dyDescent="0.2">
      <c r="A53" s="26" t="s">
        <v>34</v>
      </c>
      <c r="B53" s="27" t="s">
        <v>60</v>
      </c>
      <c r="C53" s="27" t="s">
        <v>0</v>
      </c>
      <c r="D53" s="27" t="s">
        <v>0</v>
      </c>
      <c r="E53" s="28">
        <v>13100</v>
      </c>
    </row>
    <row r="54" spans="1:5" ht="78.75" x14ac:dyDescent="0.2">
      <c r="A54" s="26" t="s">
        <v>9</v>
      </c>
      <c r="B54" s="27" t="s">
        <v>60</v>
      </c>
      <c r="C54" s="27" t="s">
        <v>8</v>
      </c>
      <c r="D54" s="27" t="s">
        <v>50</v>
      </c>
      <c r="E54" s="28">
        <v>13100</v>
      </c>
    </row>
    <row r="55" spans="1:5" ht="47.25" x14ac:dyDescent="0.2">
      <c r="A55" s="26" t="s">
        <v>62</v>
      </c>
      <c r="B55" s="27" t="s">
        <v>61</v>
      </c>
      <c r="C55" s="27" t="s">
        <v>0</v>
      </c>
      <c r="D55" s="27" t="s">
        <v>0</v>
      </c>
      <c r="E55" s="28">
        <v>325</v>
      </c>
    </row>
    <row r="56" spans="1:5" ht="31.5" x14ac:dyDescent="0.2">
      <c r="A56" s="26" t="s">
        <v>13</v>
      </c>
      <c r="B56" s="27" t="s">
        <v>61</v>
      </c>
      <c r="C56" s="27" t="s">
        <v>12</v>
      </c>
      <c r="D56" s="27" t="s">
        <v>7</v>
      </c>
      <c r="E56" s="28">
        <v>325</v>
      </c>
    </row>
    <row r="57" spans="1:5" ht="126.75" customHeight="1" x14ac:dyDescent="0.2">
      <c r="A57" s="26" t="s">
        <v>64</v>
      </c>
      <c r="B57" s="27" t="s">
        <v>63</v>
      </c>
      <c r="C57" s="27" t="s">
        <v>0</v>
      </c>
      <c r="D57" s="27" t="s">
        <v>0</v>
      </c>
      <c r="E57" s="29">
        <v>558290.4</v>
      </c>
    </row>
    <row r="58" spans="1:5" ht="78.75" x14ac:dyDescent="0.2">
      <c r="A58" s="26" t="s">
        <v>9</v>
      </c>
      <c r="B58" s="27" t="s">
        <v>63</v>
      </c>
      <c r="C58" s="27" t="s">
        <v>8</v>
      </c>
      <c r="D58" s="27" t="s">
        <v>50</v>
      </c>
      <c r="E58" s="29">
        <v>558290.4</v>
      </c>
    </row>
    <row r="59" spans="1:5" ht="94.5" x14ac:dyDescent="0.2">
      <c r="A59" s="26" t="s">
        <v>38</v>
      </c>
      <c r="B59" s="27" t="s">
        <v>65</v>
      </c>
      <c r="C59" s="27" t="s">
        <v>0</v>
      </c>
      <c r="D59" s="27" t="s">
        <v>0</v>
      </c>
      <c r="E59" s="28">
        <v>986604</v>
      </c>
    </row>
    <row r="60" spans="1:5" ht="78.75" x14ac:dyDescent="0.2">
      <c r="A60" s="26" t="s">
        <v>40</v>
      </c>
      <c r="B60" s="27" t="s">
        <v>65</v>
      </c>
      <c r="C60" s="27" t="s">
        <v>39</v>
      </c>
      <c r="D60" s="27" t="s">
        <v>7</v>
      </c>
      <c r="E60" s="28">
        <v>986604</v>
      </c>
    </row>
    <row r="61" spans="1:5" ht="78.75" x14ac:dyDescent="0.2">
      <c r="A61" s="26" t="s">
        <v>67</v>
      </c>
      <c r="B61" s="27" t="s">
        <v>66</v>
      </c>
      <c r="C61" s="27" t="s">
        <v>0</v>
      </c>
      <c r="D61" s="27" t="s">
        <v>0</v>
      </c>
      <c r="E61" s="29">
        <v>131811.5</v>
      </c>
    </row>
    <row r="62" spans="1:5" ht="78.75" x14ac:dyDescent="0.2">
      <c r="A62" s="26" t="s">
        <v>9</v>
      </c>
      <c r="B62" s="27" t="s">
        <v>66</v>
      </c>
      <c r="C62" s="27" t="s">
        <v>8</v>
      </c>
      <c r="D62" s="27" t="s">
        <v>50</v>
      </c>
      <c r="E62" s="29">
        <v>131811.5</v>
      </c>
    </row>
    <row r="63" spans="1:5" ht="63" x14ac:dyDescent="0.2">
      <c r="A63" s="26" t="s">
        <v>69</v>
      </c>
      <c r="B63" s="27" t="s">
        <v>68</v>
      </c>
      <c r="C63" s="27" t="s">
        <v>0</v>
      </c>
      <c r="D63" s="27" t="s">
        <v>0</v>
      </c>
      <c r="E63" s="28">
        <v>15949</v>
      </c>
    </row>
    <row r="64" spans="1:5" ht="78.75" x14ac:dyDescent="0.2">
      <c r="A64" s="26" t="s">
        <v>9</v>
      </c>
      <c r="B64" s="27" t="s">
        <v>68</v>
      </c>
      <c r="C64" s="27" t="s">
        <v>8</v>
      </c>
      <c r="D64" s="27" t="s">
        <v>7</v>
      </c>
      <c r="E64" s="28">
        <v>15949</v>
      </c>
    </row>
    <row r="65" spans="1:5" ht="94.5" x14ac:dyDescent="0.2">
      <c r="A65" s="26" t="s">
        <v>72</v>
      </c>
      <c r="B65" s="27" t="s">
        <v>71</v>
      </c>
      <c r="C65" s="27" t="s">
        <v>0</v>
      </c>
      <c r="D65" s="27" t="s">
        <v>0</v>
      </c>
      <c r="E65" s="28">
        <v>679</v>
      </c>
    </row>
    <row r="66" spans="1:5" ht="78.75" x14ac:dyDescent="0.2">
      <c r="A66" s="26" t="s">
        <v>9</v>
      </c>
      <c r="B66" s="27" t="s">
        <v>71</v>
      </c>
      <c r="C66" s="27" t="s">
        <v>8</v>
      </c>
      <c r="D66" s="27" t="s">
        <v>50</v>
      </c>
      <c r="E66" s="28">
        <v>679</v>
      </c>
    </row>
    <row r="67" spans="1:5" ht="299.25" x14ac:dyDescent="0.2">
      <c r="A67" s="30" t="s">
        <v>74</v>
      </c>
      <c r="B67" s="27" t="s">
        <v>73</v>
      </c>
      <c r="C67" s="27" t="s">
        <v>0</v>
      </c>
      <c r="D67" s="27" t="s">
        <v>0</v>
      </c>
      <c r="E67" s="28">
        <v>2264</v>
      </c>
    </row>
    <row r="68" spans="1:5" ht="78.75" x14ac:dyDescent="0.2">
      <c r="A68" s="30" t="s">
        <v>9</v>
      </c>
      <c r="B68" s="27" t="s">
        <v>73</v>
      </c>
      <c r="C68" s="27" t="s">
        <v>8</v>
      </c>
      <c r="D68" s="27" t="s">
        <v>48</v>
      </c>
      <c r="E68" s="28">
        <v>2264</v>
      </c>
    </row>
    <row r="69" spans="1:5" ht="31.5" x14ac:dyDescent="0.2">
      <c r="A69" s="26" t="s">
        <v>76</v>
      </c>
      <c r="B69" s="27" t="s">
        <v>75</v>
      </c>
      <c r="C69" s="27" t="s">
        <v>0</v>
      </c>
      <c r="D69" s="27" t="s">
        <v>0</v>
      </c>
      <c r="E69" s="29">
        <v>5989132.7999999998</v>
      </c>
    </row>
    <row r="70" spans="1:5" ht="94.5" x14ac:dyDescent="0.2">
      <c r="A70" s="26" t="s">
        <v>78</v>
      </c>
      <c r="B70" s="27" t="s">
        <v>77</v>
      </c>
      <c r="C70" s="27" t="s">
        <v>0</v>
      </c>
      <c r="D70" s="27" t="s">
        <v>0</v>
      </c>
      <c r="E70" s="29">
        <v>1245397.1000000001</v>
      </c>
    </row>
    <row r="71" spans="1:5" ht="78.75" x14ac:dyDescent="0.2">
      <c r="A71" s="26" t="s">
        <v>40</v>
      </c>
      <c r="B71" s="27" t="s">
        <v>77</v>
      </c>
      <c r="C71" s="27" t="s">
        <v>39</v>
      </c>
      <c r="D71" s="27" t="s">
        <v>7</v>
      </c>
      <c r="E71" s="29">
        <v>1245397.1000000001</v>
      </c>
    </row>
    <row r="72" spans="1:5" ht="126" x14ac:dyDescent="0.2">
      <c r="A72" s="26" t="s">
        <v>80</v>
      </c>
      <c r="B72" s="27" t="s">
        <v>79</v>
      </c>
      <c r="C72" s="27" t="s">
        <v>0</v>
      </c>
      <c r="D72" s="27" t="s">
        <v>0</v>
      </c>
      <c r="E72" s="29">
        <v>1932911.8</v>
      </c>
    </row>
    <row r="73" spans="1:5" ht="78.75" x14ac:dyDescent="0.2">
      <c r="A73" s="26" t="s">
        <v>40</v>
      </c>
      <c r="B73" s="27" t="s">
        <v>79</v>
      </c>
      <c r="C73" s="27" t="s">
        <v>39</v>
      </c>
      <c r="D73" s="27" t="s">
        <v>7</v>
      </c>
      <c r="E73" s="29">
        <v>1932911.8</v>
      </c>
    </row>
    <row r="74" spans="1:5" ht="78.75" x14ac:dyDescent="0.2">
      <c r="A74" s="26" t="s">
        <v>82</v>
      </c>
      <c r="B74" s="27" t="s">
        <v>81</v>
      </c>
      <c r="C74" s="27" t="s">
        <v>0</v>
      </c>
      <c r="D74" s="27" t="s">
        <v>0</v>
      </c>
      <c r="E74" s="29">
        <v>2810823.9</v>
      </c>
    </row>
    <row r="75" spans="1:5" ht="78.75" x14ac:dyDescent="0.2">
      <c r="A75" s="26" t="s">
        <v>40</v>
      </c>
      <c r="B75" s="27" t="s">
        <v>81</v>
      </c>
      <c r="C75" s="27" t="s">
        <v>39</v>
      </c>
      <c r="D75" s="27" t="s">
        <v>7</v>
      </c>
      <c r="E75" s="29">
        <v>2810823.9</v>
      </c>
    </row>
    <row r="76" spans="1:5" ht="63" x14ac:dyDescent="0.2">
      <c r="A76" s="26" t="s">
        <v>84</v>
      </c>
      <c r="B76" s="27" t="s">
        <v>83</v>
      </c>
      <c r="C76" s="27" t="s">
        <v>0</v>
      </c>
      <c r="D76" s="27" t="s">
        <v>0</v>
      </c>
      <c r="E76" s="28">
        <v>53506</v>
      </c>
    </row>
    <row r="77" spans="1:5" ht="141.75" x14ac:dyDescent="0.2">
      <c r="A77" s="26" t="s">
        <v>86</v>
      </c>
      <c r="B77" s="27" t="s">
        <v>85</v>
      </c>
      <c r="C77" s="27" t="s">
        <v>0</v>
      </c>
      <c r="D77" s="27" t="s">
        <v>0</v>
      </c>
      <c r="E77" s="28">
        <v>53506</v>
      </c>
    </row>
    <row r="78" spans="1:5" ht="78.75" x14ac:dyDescent="0.2">
      <c r="A78" s="26" t="s">
        <v>9</v>
      </c>
      <c r="B78" s="27" t="s">
        <v>85</v>
      </c>
      <c r="C78" s="27" t="s">
        <v>8</v>
      </c>
      <c r="D78" s="27" t="s">
        <v>7</v>
      </c>
      <c r="E78" s="28">
        <v>53506</v>
      </c>
    </row>
    <row r="79" spans="1:5" ht="94.5" x14ac:dyDescent="0.2">
      <c r="A79" s="26" t="s">
        <v>88</v>
      </c>
      <c r="B79" s="27" t="s">
        <v>87</v>
      </c>
      <c r="C79" s="27" t="s">
        <v>0</v>
      </c>
      <c r="D79" s="27" t="s">
        <v>0</v>
      </c>
      <c r="E79" s="28">
        <v>1998</v>
      </c>
    </row>
    <row r="80" spans="1:5" ht="31.5" x14ac:dyDescent="0.2">
      <c r="A80" s="26" t="s">
        <v>90</v>
      </c>
      <c r="B80" s="27" t="s">
        <v>89</v>
      </c>
      <c r="C80" s="27" t="s">
        <v>0</v>
      </c>
      <c r="D80" s="27" t="s">
        <v>0</v>
      </c>
      <c r="E80" s="28">
        <v>1998</v>
      </c>
    </row>
    <row r="81" spans="1:8" ht="47.25" x14ac:dyDescent="0.2">
      <c r="A81" s="26" t="s">
        <v>55</v>
      </c>
      <c r="B81" s="27" t="s">
        <v>89</v>
      </c>
      <c r="C81" s="27" t="s">
        <v>54</v>
      </c>
      <c r="D81" s="27" t="s">
        <v>91</v>
      </c>
      <c r="E81" s="28">
        <v>1261</v>
      </c>
    </row>
    <row r="82" spans="1:8" ht="78.75" x14ac:dyDescent="0.2">
      <c r="A82" s="26" t="s">
        <v>9</v>
      </c>
      <c r="B82" s="27" t="s">
        <v>89</v>
      </c>
      <c r="C82" s="27" t="s">
        <v>8</v>
      </c>
      <c r="D82" s="27" t="s">
        <v>91</v>
      </c>
      <c r="E82" s="28">
        <v>737</v>
      </c>
    </row>
    <row r="83" spans="1:8" ht="110.25" x14ac:dyDescent="0.2">
      <c r="A83" s="22" t="s">
        <v>93</v>
      </c>
      <c r="B83" s="23" t="s">
        <v>92</v>
      </c>
      <c r="C83" s="23" t="s">
        <v>0</v>
      </c>
      <c r="D83" s="23" t="s">
        <v>0</v>
      </c>
      <c r="E83" s="31">
        <v>170392.73019</v>
      </c>
      <c r="F83" s="25"/>
      <c r="G83" s="25"/>
      <c r="H83" s="25"/>
    </row>
    <row r="84" spans="1:8" ht="142.5" customHeight="1" outlineLevel="1" x14ac:dyDescent="0.2">
      <c r="A84" s="26" t="s">
        <v>95</v>
      </c>
      <c r="B84" s="27" t="s">
        <v>94</v>
      </c>
      <c r="C84" s="27" t="s">
        <v>0</v>
      </c>
      <c r="D84" s="27" t="s">
        <v>0</v>
      </c>
      <c r="E84" s="28">
        <v>33648</v>
      </c>
    </row>
    <row r="85" spans="1:8" ht="49.5" customHeight="1" outlineLevel="2" x14ac:dyDescent="0.2">
      <c r="A85" s="26" t="s">
        <v>97</v>
      </c>
      <c r="B85" s="27" t="s">
        <v>96</v>
      </c>
      <c r="C85" s="27" t="s">
        <v>0</v>
      </c>
      <c r="D85" s="27" t="s">
        <v>0</v>
      </c>
      <c r="E85" s="28">
        <v>33648</v>
      </c>
    </row>
    <row r="86" spans="1:8" ht="47.25" outlineLevel="3" x14ac:dyDescent="0.2">
      <c r="A86" s="26" t="s">
        <v>55</v>
      </c>
      <c r="B86" s="27" t="s">
        <v>96</v>
      </c>
      <c r="C86" s="27" t="s">
        <v>54</v>
      </c>
      <c r="D86" s="27" t="s">
        <v>98</v>
      </c>
      <c r="E86" s="28">
        <v>33648</v>
      </c>
    </row>
    <row r="87" spans="1:8" ht="159" customHeight="1" outlineLevel="1" x14ac:dyDescent="0.2">
      <c r="A87" s="26" t="s">
        <v>100</v>
      </c>
      <c r="B87" s="27" t="s">
        <v>99</v>
      </c>
      <c r="C87" s="27" t="s">
        <v>0</v>
      </c>
      <c r="D87" s="27" t="s">
        <v>0</v>
      </c>
      <c r="E87" s="28">
        <v>6595</v>
      </c>
    </row>
    <row r="88" spans="1:8" ht="31.5" customHeight="1" outlineLevel="2" x14ac:dyDescent="0.2">
      <c r="A88" s="26" t="s">
        <v>102</v>
      </c>
      <c r="B88" s="27" t="s">
        <v>101</v>
      </c>
      <c r="C88" s="27" t="s">
        <v>0</v>
      </c>
      <c r="D88" s="27" t="s">
        <v>0</v>
      </c>
      <c r="E88" s="28">
        <v>6595</v>
      </c>
    </row>
    <row r="89" spans="1:8" ht="47.25" outlineLevel="3" x14ac:dyDescent="0.2">
      <c r="A89" s="26" t="s">
        <v>55</v>
      </c>
      <c r="B89" s="27" t="s">
        <v>101</v>
      </c>
      <c r="C89" s="27" t="s">
        <v>54</v>
      </c>
      <c r="D89" s="27" t="s">
        <v>103</v>
      </c>
      <c r="E89" s="28">
        <v>6595</v>
      </c>
    </row>
    <row r="90" spans="1:8" ht="141" customHeight="1" outlineLevel="1" x14ac:dyDescent="0.2">
      <c r="A90" s="26" t="s">
        <v>105</v>
      </c>
      <c r="B90" s="27" t="s">
        <v>104</v>
      </c>
      <c r="C90" s="27" t="s">
        <v>0</v>
      </c>
      <c r="D90" s="27" t="s">
        <v>0</v>
      </c>
      <c r="E90" s="32">
        <v>36757.330190000001</v>
      </c>
    </row>
    <row r="91" spans="1:8" ht="47.25" outlineLevel="2" x14ac:dyDescent="0.2">
      <c r="A91" s="26" t="s">
        <v>107</v>
      </c>
      <c r="B91" s="27" t="s">
        <v>106</v>
      </c>
      <c r="C91" s="27" t="s">
        <v>0</v>
      </c>
      <c r="D91" s="27" t="s">
        <v>0</v>
      </c>
      <c r="E91" s="28">
        <v>800</v>
      </c>
    </row>
    <row r="92" spans="1:8" ht="31.5" outlineLevel="3" x14ac:dyDescent="0.2">
      <c r="A92" s="26" t="s">
        <v>13</v>
      </c>
      <c r="B92" s="27" t="s">
        <v>106</v>
      </c>
      <c r="C92" s="27" t="s">
        <v>12</v>
      </c>
      <c r="D92" s="27" t="s">
        <v>20</v>
      </c>
      <c r="E92" s="28">
        <v>800</v>
      </c>
    </row>
    <row r="93" spans="1:8" ht="47.25" outlineLevel="2" x14ac:dyDescent="0.2">
      <c r="A93" s="26" t="s">
        <v>107</v>
      </c>
      <c r="B93" s="27" t="s">
        <v>108</v>
      </c>
      <c r="C93" s="27" t="s">
        <v>0</v>
      </c>
      <c r="D93" s="27" t="s">
        <v>0</v>
      </c>
      <c r="E93" s="32">
        <v>35957.330190000001</v>
      </c>
    </row>
    <row r="94" spans="1:8" ht="31.5" outlineLevel="3" x14ac:dyDescent="0.2">
      <c r="A94" s="26" t="s">
        <v>13</v>
      </c>
      <c r="B94" s="27" t="s">
        <v>108</v>
      </c>
      <c r="C94" s="27" t="s">
        <v>12</v>
      </c>
      <c r="D94" s="27" t="s">
        <v>20</v>
      </c>
      <c r="E94" s="32">
        <v>35957.330190000001</v>
      </c>
    </row>
    <row r="95" spans="1:8" ht="141" customHeight="1" outlineLevel="1" x14ac:dyDescent="0.2">
      <c r="A95" s="26" t="s">
        <v>110</v>
      </c>
      <c r="B95" s="27" t="s">
        <v>109</v>
      </c>
      <c r="C95" s="27" t="s">
        <v>0</v>
      </c>
      <c r="D95" s="27" t="s">
        <v>0</v>
      </c>
      <c r="E95" s="29">
        <v>43002.400000000001</v>
      </c>
    </row>
    <row r="96" spans="1:8" ht="126" outlineLevel="2" x14ac:dyDescent="0.2">
      <c r="A96" s="26" t="s">
        <v>112</v>
      </c>
      <c r="B96" s="27" t="s">
        <v>111</v>
      </c>
      <c r="C96" s="27" t="s">
        <v>0</v>
      </c>
      <c r="D96" s="27" t="s">
        <v>0</v>
      </c>
      <c r="E96" s="29">
        <v>42288.4</v>
      </c>
    </row>
    <row r="97" spans="1:5" ht="78.75" outlineLevel="3" x14ac:dyDescent="0.2">
      <c r="A97" s="26" t="s">
        <v>40</v>
      </c>
      <c r="B97" s="27" t="s">
        <v>111</v>
      </c>
      <c r="C97" s="27" t="s">
        <v>39</v>
      </c>
      <c r="D97" s="27" t="s">
        <v>103</v>
      </c>
      <c r="E97" s="29">
        <v>38932.400000000001</v>
      </c>
    </row>
    <row r="98" spans="1:5" ht="31.5" outlineLevel="3" x14ac:dyDescent="0.2">
      <c r="A98" s="26" t="s">
        <v>15</v>
      </c>
      <c r="B98" s="27" t="s">
        <v>111</v>
      </c>
      <c r="C98" s="27" t="s">
        <v>14</v>
      </c>
      <c r="D98" s="27" t="s">
        <v>103</v>
      </c>
      <c r="E98" s="28">
        <v>3356</v>
      </c>
    </row>
    <row r="99" spans="1:5" ht="94.5" x14ac:dyDescent="0.2">
      <c r="A99" s="26" t="s">
        <v>114</v>
      </c>
      <c r="B99" s="27" t="s">
        <v>113</v>
      </c>
      <c r="C99" s="27" t="s">
        <v>0</v>
      </c>
      <c r="D99" s="27" t="s">
        <v>0</v>
      </c>
      <c r="E99" s="28">
        <v>714</v>
      </c>
    </row>
    <row r="100" spans="1:5" ht="31.5" x14ac:dyDescent="0.2">
      <c r="A100" s="26" t="s">
        <v>15</v>
      </c>
      <c r="B100" s="27" t="s">
        <v>113</v>
      </c>
      <c r="C100" s="27" t="s">
        <v>14</v>
      </c>
      <c r="D100" s="27" t="s">
        <v>103</v>
      </c>
      <c r="E100" s="28">
        <v>714</v>
      </c>
    </row>
    <row r="101" spans="1:5" ht="141" customHeight="1" x14ac:dyDescent="0.2">
      <c r="A101" s="26" t="s">
        <v>116</v>
      </c>
      <c r="B101" s="27" t="s">
        <v>115</v>
      </c>
      <c r="C101" s="27" t="s">
        <v>0</v>
      </c>
      <c r="D101" s="27" t="s">
        <v>0</v>
      </c>
      <c r="E101" s="28">
        <v>7500</v>
      </c>
    </row>
    <row r="102" spans="1:5" ht="30.75" customHeight="1" x14ac:dyDescent="0.2">
      <c r="A102" s="26" t="s">
        <v>118</v>
      </c>
      <c r="B102" s="27" t="s">
        <v>117</v>
      </c>
      <c r="C102" s="27" t="s">
        <v>0</v>
      </c>
      <c r="D102" s="27" t="s">
        <v>0</v>
      </c>
      <c r="E102" s="28">
        <v>7500</v>
      </c>
    </row>
    <row r="103" spans="1:5" ht="47.25" x14ac:dyDescent="0.2">
      <c r="A103" s="26" t="s">
        <v>55</v>
      </c>
      <c r="B103" s="27" t="s">
        <v>117</v>
      </c>
      <c r="C103" s="27" t="s">
        <v>54</v>
      </c>
      <c r="D103" s="27" t="s">
        <v>103</v>
      </c>
      <c r="E103" s="28">
        <v>7500</v>
      </c>
    </row>
    <row r="104" spans="1:5" ht="140.25" customHeight="1" x14ac:dyDescent="0.2">
      <c r="A104" s="26" t="s">
        <v>120</v>
      </c>
      <c r="B104" s="27" t="s">
        <v>119</v>
      </c>
      <c r="C104" s="27" t="s">
        <v>0</v>
      </c>
      <c r="D104" s="27" t="s">
        <v>0</v>
      </c>
      <c r="E104" s="28">
        <v>39090</v>
      </c>
    </row>
    <row r="105" spans="1:5" ht="48" customHeight="1" x14ac:dyDescent="0.2">
      <c r="A105" s="26" t="s">
        <v>6</v>
      </c>
      <c r="B105" s="27" t="s">
        <v>121</v>
      </c>
      <c r="C105" s="27" t="s">
        <v>0</v>
      </c>
      <c r="D105" s="27" t="s">
        <v>0</v>
      </c>
      <c r="E105" s="28">
        <v>11600</v>
      </c>
    </row>
    <row r="106" spans="1:5" ht="78.75" x14ac:dyDescent="0.2">
      <c r="A106" s="26" t="s">
        <v>9</v>
      </c>
      <c r="B106" s="27" t="s">
        <v>121</v>
      </c>
      <c r="C106" s="27" t="s">
        <v>8</v>
      </c>
      <c r="D106" s="27" t="s">
        <v>122</v>
      </c>
      <c r="E106" s="28">
        <v>11600</v>
      </c>
    </row>
    <row r="107" spans="1:5" ht="31.5" x14ac:dyDescent="0.2">
      <c r="A107" s="26" t="s">
        <v>124</v>
      </c>
      <c r="B107" s="27" t="s">
        <v>123</v>
      </c>
      <c r="C107" s="27" t="s">
        <v>0</v>
      </c>
      <c r="D107" s="27" t="s">
        <v>0</v>
      </c>
      <c r="E107" s="28">
        <v>5846</v>
      </c>
    </row>
    <row r="108" spans="1:5" ht="47.25" x14ac:dyDescent="0.2">
      <c r="A108" s="26" t="s">
        <v>55</v>
      </c>
      <c r="B108" s="27" t="s">
        <v>123</v>
      </c>
      <c r="C108" s="27" t="s">
        <v>54</v>
      </c>
      <c r="D108" s="27" t="s">
        <v>122</v>
      </c>
      <c r="E108" s="28">
        <v>5846</v>
      </c>
    </row>
    <row r="109" spans="1:5" ht="47.25" x14ac:dyDescent="0.2">
      <c r="A109" s="26" t="s">
        <v>126</v>
      </c>
      <c r="B109" s="27" t="s">
        <v>125</v>
      </c>
      <c r="C109" s="27" t="s">
        <v>0</v>
      </c>
      <c r="D109" s="27" t="s">
        <v>0</v>
      </c>
      <c r="E109" s="28">
        <v>6840</v>
      </c>
    </row>
    <row r="110" spans="1:5" ht="47.25" x14ac:dyDescent="0.2">
      <c r="A110" s="26" t="s">
        <v>55</v>
      </c>
      <c r="B110" s="27" t="s">
        <v>125</v>
      </c>
      <c r="C110" s="27" t="s">
        <v>54</v>
      </c>
      <c r="D110" s="27" t="s">
        <v>122</v>
      </c>
      <c r="E110" s="28">
        <v>200</v>
      </c>
    </row>
    <row r="111" spans="1:5" ht="47.25" x14ac:dyDescent="0.2">
      <c r="A111" s="26" t="s">
        <v>55</v>
      </c>
      <c r="B111" s="27" t="s">
        <v>125</v>
      </c>
      <c r="C111" s="27" t="s">
        <v>54</v>
      </c>
      <c r="D111" s="27" t="s">
        <v>127</v>
      </c>
      <c r="E111" s="28">
        <v>6541</v>
      </c>
    </row>
    <row r="112" spans="1:5" ht="78.75" x14ac:dyDescent="0.2">
      <c r="A112" s="26" t="s">
        <v>9</v>
      </c>
      <c r="B112" s="27" t="s">
        <v>125</v>
      </c>
      <c r="C112" s="27" t="s">
        <v>8</v>
      </c>
      <c r="D112" s="27" t="s">
        <v>127</v>
      </c>
      <c r="E112" s="28">
        <v>99</v>
      </c>
    </row>
    <row r="113" spans="1:8" ht="63" x14ac:dyDescent="0.2">
      <c r="A113" s="26" t="s">
        <v>129</v>
      </c>
      <c r="B113" s="27" t="s">
        <v>128</v>
      </c>
      <c r="C113" s="27" t="s">
        <v>0</v>
      </c>
      <c r="D113" s="27" t="s">
        <v>0</v>
      </c>
      <c r="E113" s="28">
        <v>14804</v>
      </c>
    </row>
    <row r="114" spans="1:8" ht="78.75" x14ac:dyDescent="0.2">
      <c r="A114" s="26" t="s">
        <v>9</v>
      </c>
      <c r="B114" s="27" t="s">
        <v>128</v>
      </c>
      <c r="C114" s="27" t="s">
        <v>8</v>
      </c>
      <c r="D114" s="27" t="s">
        <v>122</v>
      </c>
      <c r="E114" s="28">
        <v>14804</v>
      </c>
    </row>
    <row r="115" spans="1:8" ht="125.25" customHeight="1" outlineLevel="1" x14ac:dyDescent="0.2">
      <c r="A115" s="26" t="s">
        <v>131</v>
      </c>
      <c r="B115" s="27" t="s">
        <v>130</v>
      </c>
      <c r="C115" s="27" t="s">
        <v>0</v>
      </c>
      <c r="D115" s="27" t="s">
        <v>0</v>
      </c>
      <c r="E115" s="28">
        <v>3800</v>
      </c>
    </row>
    <row r="116" spans="1:8" ht="31.5" outlineLevel="2" x14ac:dyDescent="0.2">
      <c r="A116" s="26" t="s">
        <v>133</v>
      </c>
      <c r="B116" s="27" t="s">
        <v>132</v>
      </c>
      <c r="C116" s="27" t="s">
        <v>0</v>
      </c>
      <c r="D116" s="27" t="s">
        <v>0</v>
      </c>
      <c r="E116" s="28">
        <v>3800</v>
      </c>
    </row>
    <row r="117" spans="1:8" ht="122.25" customHeight="1" outlineLevel="3" x14ac:dyDescent="0.2">
      <c r="A117" s="26" t="s">
        <v>55</v>
      </c>
      <c r="B117" s="27" t="s">
        <v>132</v>
      </c>
      <c r="C117" s="27" t="s">
        <v>54</v>
      </c>
      <c r="D117" s="27" t="s">
        <v>98</v>
      </c>
      <c r="E117" s="28">
        <v>3800</v>
      </c>
    </row>
    <row r="118" spans="1:8" ht="94.5" x14ac:dyDescent="0.2">
      <c r="A118" s="22" t="s">
        <v>135</v>
      </c>
      <c r="B118" s="23" t="s">
        <v>134</v>
      </c>
      <c r="C118" s="23" t="s">
        <v>0</v>
      </c>
      <c r="D118" s="23" t="s">
        <v>0</v>
      </c>
      <c r="E118" s="24">
        <v>2479176.7000000002</v>
      </c>
      <c r="F118" s="25"/>
      <c r="G118" s="25"/>
      <c r="H118" s="25"/>
    </row>
    <row r="119" spans="1:8" ht="189" outlineLevel="1" x14ac:dyDescent="0.2">
      <c r="A119" s="26" t="s">
        <v>137</v>
      </c>
      <c r="B119" s="27" t="s">
        <v>136</v>
      </c>
      <c r="C119" s="27" t="s">
        <v>0</v>
      </c>
      <c r="D119" s="27" t="s">
        <v>0</v>
      </c>
      <c r="E119" s="28">
        <v>353874</v>
      </c>
    </row>
    <row r="120" spans="1:8" ht="48.75" customHeight="1" outlineLevel="2" x14ac:dyDescent="0.2">
      <c r="A120" s="26" t="s">
        <v>6</v>
      </c>
      <c r="B120" s="27" t="s">
        <v>138</v>
      </c>
      <c r="C120" s="27" t="s">
        <v>0</v>
      </c>
      <c r="D120" s="27" t="s">
        <v>0</v>
      </c>
      <c r="E120" s="28">
        <v>145907</v>
      </c>
    </row>
    <row r="121" spans="1:8" ht="141.75" customHeight="1" outlineLevel="3" x14ac:dyDescent="0.2">
      <c r="A121" s="26" t="s">
        <v>53</v>
      </c>
      <c r="B121" s="27" t="s">
        <v>138</v>
      </c>
      <c r="C121" s="27" t="s">
        <v>52</v>
      </c>
      <c r="D121" s="27" t="s">
        <v>103</v>
      </c>
      <c r="E121" s="28">
        <v>44633</v>
      </c>
    </row>
    <row r="122" spans="1:8" ht="47.25" outlineLevel="3" x14ac:dyDescent="0.2">
      <c r="A122" s="26" t="s">
        <v>55</v>
      </c>
      <c r="B122" s="27" t="s">
        <v>138</v>
      </c>
      <c r="C122" s="27" t="s">
        <v>54</v>
      </c>
      <c r="D122" s="27" t="s">
        <v>103</v>
      </c>
      <c r="E122" s="28">
        <v>4312</v>
      </c>
    </row>
    <row r="123" spans="1:8" ht="31.5" outlineLevel="3" x14ac:dyDescent="0.2">
      <c r="A123" s="26" t="s">
        <v>15</v>
      </c>
      <c r="B123" s="27" t="s">
        <v>138</v>
      </c>
      <c r="C123" s="27" t="s">
        <v>14</v>
      </c>
      <c r="D123" s="27" t="s">
        <v>103</v>
      </c>
      <c r="E123" s="28">
        <v>221</v>
      </c>
    </row>
    <row r="124" spans="1:8" ht="141.75" customHeight="1" outlineLevel="3" x14ac:dyDescent="0.2">
      <c r="A124" s="26" t="s">
        <v>53</v>
      </c>
      <c r="B124" s="27" t="s">
        <v>138</v>
      </c>
      <c r="C124" s="27" t="s">
        <v>52</v>
      </c>
      <c r="D124" s="27" t="s">
        <v>98</v>
      </c>
      <c r="E124" s="28">
        <v>76569</v>
      </c>
    </row>
    <row r="125" spans="1:8" ht="47.25" outlineLevel="3" x14ac:dyDescent="0.2">
      <c r="A125" s="26" t="s">
        <v>55</v>
      </c>
      <c r="B125" s="27" t="s">
        <v>138</v>
      </c>
      <c r="C125" s="27" t="s">
        <v>54</v>
      </c>
      <c r="D125" s="27" t="s">
        <v>98</v>
      </c>
      <c r="E125" s="28">
        <v>19541</v>
      </c>
    </row>
    <row r="126" spans="1:8" ht="31.5" outlineLevel="3" x14ac:dyDescent="0.2">
      <c r="A126" s="26" t="s">
        <v>15</v>
      </c>
      <c r="B126" s="27" t="s">
        <v>138</v>
      </c>
      <c r="C126" s="27" t="s">
        <v>14</v>
      </c>
      <c r="D126" s="27" t="s">
        <v>98</v>
      </c>
      <c r="E126" s="28">
        <v>631</v>
      </c>
    </row>
    <row r="127" spans="1:8" ht="31.5" outlineLevel="2" x14ac:dyDescent="0.2">
      <c r="A127" s="26" t="s">
        <v>124</v>
      </c>
      <c r="B127" s="27" t="s">
        <v>139</v>
      </c>
      <c r="C127" s="27" t="s">
        <v>0</v>
      </c>
      <c r="D127" s="27" t="s">
        <v>0</v>
      </c>
      <c r="E127" s="28">
        <v>10000</v>
      </c>
    </row>
    <row r="128" spans="1:8" ht="47.25" outlineLevel="3" x14ac:dyDescent="0.2">
      <c r="A128" s="26" t="s">
        <v>55</v>
      </c>
      <c r="B128" s="27" t="s">
        <v>139</v>
      </c>
      <c r="C128" s="27" t="s">
        <v>54</v>
      </c>
      <c r="D128" s="27" t="s">
        <v>140</v>
      </c>
      <c r="E128" s="28">
        <v>10000</v>
      </c>
    </row>
    <row r="129" spans="1:5" ht="47.25" outlineLevel="2" x14ac:dyDescent="0.2">
      <c r="A129" s="26" t="s">
        <v>142</v>
      </c>
      <c r="B129" s="27" t="s">
        <v>141</v>
      </c>
      <c r="C129" s="27" t="s">
        <v>0</v>
      </c>
      <c r="D129" s="27" t="s">
        <v>0</v>
      </c>
      <c r="E129" s="28">
        <v>2000</v>
      </c>
    </row>
    <row r="130" spans="1:5" ht="47.25" outlineLevel="3" x14ac:dyDescent="0.2">
      <c r="A130" s="26" t="s">
        <v>55</v>
      </c>
      <c r="B130" s="27" t="s">
        <v>141</v>
      </c>
      <c r="C130" s="27" t="s">
        <v>54</v>
      </c>
      <c r="D130" s="27" t="s">
        <v>98</v>
      </c>
      <c r="E130" s="28">
        <v>2000</v>
      </c>
    </row>
    <row r="131" spans="1:5" ht="94.5" x14ac:dyDescent="0.2">
      <c r="A131" s="26" t="s">
        <v>144</v>
      </c>
      <c r="B131" s="27" t="s">
        <v>143</v>
      </c>
      <c r="C131" s="27" t="s">
        <v>0</v>
      </c>
      <c r="D131" s="27" t="s">
        <v>0</v>
      </c>
      <c r="E131" s="28">
        <v>5600</v>
      </c>
    </row>
    <row r="132" spans="1:5" ht="78.75" x14ac:dyDescent="0.2">
      <c r="A132" s="26" t="s">
        <v>40</v>
      </c>
      <c r="B132" s="27" t="s">
        <v>143</v>
      </c>
      <c r="C132" s="27" t="s">
        <v>39</v>
      </c>
      <c r="D132" s="27" t="s">
        <v>122</v>
      </c>
      <c r="E132" s="28">
        <v>50</v>
      </c>
    </row>
    <row r="133" spans="1:5" ht="78.75" x14ac:dyDescent="0.2">
      <c r="A133" s="26" t="s">
        <v>40</v>
      </c>
      <c r="B133" s="27" t="s">
        <v>143</v>
      </c>
      <c r="C133" s="27" t="s">
        <v>39</v>
      </c>
      <c r="D133" s="27" t="s">
        <v>98</v>
      </c>
      <c r="E133" s="28">
        <v>5550</v>
      </c>
    </row>
    <row r="134" spans="1:5" ht="94.5" x14ac:dyDescent="0.2">
      <c r="A134" s="26" t="s">
        <v>38</v>
      </c>
      <c r="B134" s="27" t="s">
        <v>145</v>
      </c>
      <c r="C134" s="27" t="s">
        <v>0</v>
      </c>
      <c r="D134" s="27" t="s">
        <v>0</v>
      </c>
      <c r="E134" s="28">
        <v>190367</v>
      </c>
    </row>
    <row r="135" spans="1:5" ht="78.75" x14ac:dyDescent="0.2">
      <c r="A135" s="26" t="s">
        <v>40</v>
      </c>
      <c r="B135" s="27" t="s">
        <v>145</v>
      </c>
      <c r="C135" s="27" t="s">
        <v>39</v>
      </c>
      <c r="D135" s="27" t="s">
        <v>122</v>
      </c>
      <c r="E135" s="28">
        <v>190367</v>
      </c>
    </row>
    <row r="136" spans="1:5" ht="173.25" x14ac:dyDescent="0.2">
      <c r="A136" s="26" t="s">
        <v>147</v>
      </c>
      <c r="B136" s="27" t="s">
        <v>146</v>
      </c>
      <c r="C136" s="27" t="s">
        <v>0</v>
      </c>
      <c r="D136" s="27" t="s">
        <v>0</v>
      </c>
      <c r="E136" s="28">
        <v>217290</v>
      </c>
    </row>
    <row r="137" spans="1:5" ht="31.5" x14ac:dyDescent="0.2">
      <c r="A137" s="26" t="s">
        <v>149</v>
      </c>
      <c r="B137" s="27" t="s">
        <v>148</v>
      </c>
      <c r="C137" s="27" t="s">
        <v>0</v>
      </c>
      <c r="D137" s="27" t="s">
        <v>0</v>
      </c>
      <c r="E137" s="28">
        <v>217290</v>
      </c>
    </row>
    <row r="138" spans="1:5" ht="47.25" x14ac:dyDescent="0.2">
      <c r="A138" s="26" t="s">
        <v>55</v>
      </c>
      <c r="B138" s="27" t="s">
        <v>148</v>
      </c>
      <c r="C138" s="27" t="s">
        <v>54</v>
      </c>
      <c r="D138" s="27" t="s">
        <v>103</v>
      </c>
      <c r="E138" s="28">
        <v>217290</v>
      </c>
    </row>
    <row r="139" spans="1:5" ht="141.75" x14ac:dyDescent="0.2">
      <c r="A139" s="26" t="s">
        <v>151</v>
      </c>
      <c r="B139" s="27" t="s">
        <v>150</v>
      </c>
      <c r="C139" s="27" t="s">
        <v>0</v>
      </c>
      <c r="D139" s="27" t="s">
        <v>0</v>
      </c>
      <c r="E139" s="28">
        <v>4050</v>
      </c>
    </row>
    <row r="140" spans="1:5" ht="46.5" customHeight="1" x14ac:dyDescent="0.2">
      <c r="A140" s="26" t="s">
        <v>6</v>
      </c>
      <c r="B140" s="27" t="s">
        <v>152</v>
      </c>
      <c r="C140" s="27" t="s">
        <v>0</v>
      </c>
      <c r="D140" s="27" t="s">
        <v>0</v>
      </c>
      <c r="E140" s="28">
        <v>4050</v>
      </c>
    </row>
    <row r="141" spans="1:5" ht="78.75" x14ac:dyDescent="0.2">
      <c r="A141" s="26" t="s">
        <v>9</v>
      </c>
      <c r="B141" s="27" t="s">
        <v>152</v>
      </c>
      <c r="C141" s="27" t="s">
        <v>8</v>
      </c>
      <c r="D141" s="27" t="s">
        <v>127</v>
      </c>
      <c r="E141" s="28">
        <v>4050</v>
      </c>
    </row>
    <row r="142" spans="1:5" ht="126" x14ac:dyDescent="0.2">
      <c r="A142" s="26" t="s">
        <v>154</v>
      </c>
      <c r="B142" s="27" t="s">
        <v>153</v>
      </c>
      <c r="C142" s="27" t="s">
        <v>0</v>
      </c>
      <c r="D142" s="27" t="s">
        <v>0</v>
      </c>
      <c r="E142" s="28">
        <v>32741</v>
      </c>
    </row>
    <row r="143" spans="1:5" ht="45.75" customHeight="1" x14ac:dyDescent="0.2">
      <c r="A143" s="26" t="s">
        <v>6</v>
      </c>
      <c r="B143" s="27" t="s">
        <v>155</v>
      </c>
      <c r="C143" s="27" t="s">
        <v>0</v>
      </c>
      <c r="D143" s="27" t="s">
        <v>0</v>
      </c>
      <c r="E143" s="28">
        <v>32741</v>
      </c>
    </row>
    <row r="144" spans="1:5" ht="145.5" customHeight="1" x14ac:dyDescent="0.2">
      <c r="A144" s="26" t="s">
        <v>53</v>
      </c>
      <c r="B144" s="27" t="s">
        <v>155</v>
      </c>
      <c r="C144" s="27" t="s">
        <v>52</v>
      </c>
      <c r="D144" s="27" t="s">
        <v>127</v>
      </c>
      <c r="E144" s="28">
        <v>20864</v>
      </c>
    </row>
    <row r="145" spans="1:5" ht="47.25" outlineLevel="3" x14ac:dyDescent="0.2">
      <c r="A145" s="26" t="s">
        <v>55</v>
      </c>
      <c r="B145" s="27" t="s">
        <v>155</v>
      </c>
      <c r="C145" s="27" t="s">
        <v>54</v>
      </c>
      <c r="D145" s="27" t="s">
        <v>127</v>
      </c>
      <c r="E145" s="28">
        <v>8594</v>
      </c>
    </row>
    <row r="146" spans="1:5" ht="31.5" outlineLevel="3" x14ac:dyDescent="0.2">
      <c r="A146" s="26" t="s">
        <v>15</v>
      </c>
      <c r="B146" s="27" t="s">
        <v>155</v>
      </c>
      <c r="C146" s="27" t="s">
        <v>14</v>
      </c>
      <c r="D146" s="27" t="s">
        <v>127</v>
      </c>
      <c r="E146" s="28">
        <v>3283</v>
      </c>
    </row>
    <row r="147" spans="1:5" ht="110.25" outlineLevel="1" x14ac:dyDescent="0.2">
      <c r="A147" s="26" t="s">
        <v>157</v>
      </c>
      <c r="B147" s="27" t="s">
        <v>156</v>
      </c>
      <c r="C147" s="27" t="s">
        <v>0</v>
      </c>
      <c r="D147" s="27" t="s">
        <v>0</v>
      </c>
      <c r="E147" s="29">
        <v>1864815.7</v>
      </c>
    </row>
    <row r="148" spans="1:5" ht="110.25" outlineLevel="2" x14ac:dyDescent="0.2">
      <c r="A148" s="26" t="s">
        <v>159</v>
      </c>
      <c r="B148" s="27" t="s">
        <v>158</v>
      </c>
      <c r="C148" s="27" t="s">
        <v>0</v>
      </c>
      <c r="D148" s="27" t="s">
        <v>0</v>
      </c>
      <c r="E148" s="28">
        <v>2200</v>
      </c>
    </row>
    <row r="149" spans="1:5" ht="78.75" outlineLevel="3" x14ac:dyDescent="0.2">
      <c r="A149" s="26" t="s">
        <v>40</v>
      </c>
      <c r="B149" s="27" t="s">
        <v>158</v>
      </c>
      <c r="C149" s="27" t="s">
        <v>39</v>
      </c>
      <c r="D149" s="27" t="s">
        <v>98</v>
      </c>
      <c r="E149" s="28">
        <v>2200</v>
      </c>
    </row>
    <row r="150" spans="1:5" ht="236.25" outlineLevel="2" x14ac:dyDescent="0.2">
      <c r="A150" s="30" t="s">
        <v>161</v>
      </c>
      <c r="B150" s="27" t="s">
        <v>160</v>
      </c>
      <c r="C150" s="27" t="s">
        <v>0</v>
      </c>
      <c r="D150" s="27" t="s">
        <v>0</v>
      </c>
      <c r="E150" s="29">
        <v>999159.7</v>
      </c>
    </row>
    <row r="151" spans="1:5" ht="78.75" outlineLevel="3" x14ac:dyDescent="0.2">
      <c r="A151" s="30" t="s">
        <v>40</v>
      </c>
      <c r="B151" s="27" t="s">
        <v>160</v>
      </c>
      <c r="C151" s="27" t="s">
        <v>39</v>
      </c>
      <c r="D151" s="27" t="s">
        <v>98</v>
      </c>
      <c r="E151" s="29">
        <v>999159.7</v>
      </c>
    </row>
    <row r="152" spans="1:5" ht="110.25" outlineLevel="2" x14ac:dyDescent="0.2">
      <c r="A152" s="26" t="s">
        <v>163</v>
      </c>
      <c r="B152" s="27" t="s">
        <v>162</v>
      </c>
      <c r="C152" s="27" t="s">
        <v>0</v>
      </c>
      <c r="D152" s="27" t="s">
        <v>0</v>
      </c>
      <c r="E152" s="28">
        <v>224410</v>
      </c>
    </row>
    <row r="153" spans="1:5" ht="78.75" outlineLevel="3" x14ac:dyDescent="0.2">
      <c r="A153" s="26" t="s">
        <v>40</v>
      </c>
      <c r="B153" s="27" t="s">
        <v>162</v>
      </c>
      <c r="C153" s="27" t="s">
        <v>39</v>
      </c>
      <c r="D153" s="27" t="s">
        <v>98</v>
      </c>
      <c r="E153" s="28">
        <v>224410</v>
      </c>
    </row>
    <row r="154" spans="1:5" ht="110.25" outlineLevel="2" x14ac:dyDescent="0.2">
      <c r="A154" s="26" t="s">
        <v>165</v>
      </c>
      <c r="B154" s="27" t="s">
        <v>164</v>
      </c>
      <c r="C154" s="27" t="s">
        <v>0</v>
      </c>
      <c r="D154" s="27" t="s">
        <v>0</v>
      </c>
      <c r="E154" s="28">
        <v>295296</v>
      </c>
    </row>
    <row r="155" spans="1:5" ht="78.75" outlineLevel="3" x14ac:dyDescent="0.2">
      <c r="A155" s="26" t="s">
        <v>40</v>
      </c>
      <c r="B155" s="27" t="s">
        <v>164</v>
      </c>
      <c r="C155" s="27" t="s">
        <v>39</v>
      </c>
      <c r="D155" s="27" t="s">
        <v>98</v>
      </c>
      <c r="E155" s="28">
        <v>295296</v>
      </c>
    </row>
    <row r="156" spans="1:5" ht="78.75" outlineLevel="2" x14ac:dyDescent="0.2">
      <c r="A156" s="26" t="s">
        <v>167</v>
      </c>
      <c r="B156" s="27" t="s">
        <v>166</v>
      </c>
      <c r="C156" s="27" t="s">
        <v>0</v>
      </c>
      <c r="D156" s="27" t="s">
        <v>0</v>
      </c>
      <c r="E156" s="28">
        <v>343750</v>
      </c>
    </row>
    <row r="157" spans="1:5" ht="78.75" outlineLevel="3" x14ac:dyDescent="0.2">
      <c r="A157" s="26" t="s">
        <v>40</v>
      </c>
      <c r="B157" s="27" t="s">
        <v>166</v>
      </c>
      <c r="C157" s="27" t="s">
        <v>39</v>
      </c>
      <c r="D157" s="27" t="s">
        <v>98</v>
      </c>
      <c r="E157" s="28">
        <v>343750</v>
      </c>
    </row>
    <row r="158" spans="1:5" ht="125.25" customHeight="1" outlineLevel="1" x14ac:dyDescent="0.2">
      <c r="A158" s="26" t="s">
        <v>169</v>
      </c>
      <c r="B158" s="27" t="s">
        <v>168</v>
      </c>
      <c r="C158" s="27" t="s">
        <v>0</v>
      </c>
      <c r="D158" s="27" t="s">
        <v>0</v>
      </c>
      <c r="E158" s="28">
        <v>6406</v>
      </c>
    </row>
    <row r="159" spans="1:5" ht="220.5" outlineLevel="2" x14ac:dyDescent="0.2">
      <c r="A159" s="30" t="s">
        <v>171</v>
      </c>
      <c r="B159" s="27" t="s">
        <v>170</v>
      </c>
      <c r="C159" s="27" t="s">
        <v>0</v>
      </c>
      <c r="D159" s="27" t="s">
        <v>0</v>
      </c>
      <c r="E159" s="29">
        <v>3455.8</v>
      </c>
    </row>
    <row r="160" spans="1:5" ht="47.25" outlineLevel="3" x14ac:dyDescent="0.2">
      <c r="A160" s="30" t="s">
        <v>55</v>
      </c>
      <c r="B160" s="27" t="s">
        <v>170</v>
      </c>
      <c r="C160" s="27" t="s">
        <v>54</v>
      </c>
      <c r="D160" s="27" t="s">
        <v>127</v>
      </c>
      <c r="E160" s="29">
        <v>3455.8</v>
      </c>
    </row>
    <row r="161" spans="1:8" ht="173.25" outlineLevel="2" x14ac:dyDescent="0.2">
      <c r="A161" s="26" t="s">
        <v>173</v>
      </c>
      <c r="B161" s="27" t="s">
        <v>172</v>
      </c>
      <c r="C161" s="27" t="s">
        <v>0</v>
      </c>
      <c r="D161" s="27" t="s">
        <v>0</v>
      </c>
      <c r="E161" s="29">
        <v>2950.2</v>
      </c>
    </row>
    <row r="162" spans="1:8" ht="47.25" outlineLevel="3" x14ac:dyDescent="0.2">
      <c r="A162" s="26" t="s">
        <v>55</v>
      </c>
      <c r="B162" s="27" t="s">
        <v>172</v>
      </c>
      <c r="C162" s="27" t="s">
        <v>54</v>
      </c>
      <c r="D162" s="27" t="s">
        <v>127</v>
      </c>
      <c r="E162" s="29">
        <v>2950.2</v>
      </c>
    </row>
    <row r="163" spans="1:8" ht="63" x14ac:dyDescent="0.2">
      <c r="A163" s="22" t="s">
        <v>175</v>
      </c>
      <c r="B163" s="23" t="s">
        <v>174</v>
      </c>
      <c r="C163" s="23" t="s">
        <v>0</v>
      </c>
      <c r="D163" s="23" t="s">
        <v>0</v>
      </c>
      <c r="E163" s="33">
        <v>54239</v>
      </c>
      <c r="F163" s="25"/>
      <c r="G163" s="25"/>
      <c r="H163" s="25"/>
    </row>
    <row r="164" spans="1:8" ht="108" customHeight="1" outlineLevel="1" x14ac:dyDescent="0.2">
      <c r="A164" s="26" t="s">
        <v>177</v>
      </c>
      <c r="B164" s="27" t="s">
        <v>176</v>
      </c>
      <c r="C164" s="27" t="s">
        <v>0</v>
      </c>
      <c r="D164" s="27" t="s">
        <v>0</v>
      </c>
      <c r="E164" s="28">
        <v>53616</v>
      </c>
    </row>
    <row r="165" spans="1:8" ht="48" customHeight="1" outlineLevel="2" x14ac:dyDescent="0.2">
      <c r="A165" s="26" t="s">
        <v>6</v>
      </c>
      <c r="B165" s="27" t="s">
        <v>178</v>
      </c>
      <c r="C165" s="27" t="s">
        <v>0</v>
      </c>
      <c r="D165" s="27" t="s">
        <v>0</v>
      </c>
      <c r="E165" s="28">
        <v>21117</v>
      </c>
    </row>
    <row r="166" spans="1:8" ht="144.75" customHeight="1" outlineLevel="3" x14ac:dyDescent="0.2">
      <c r="A166" s="26" t="s">
        <v>53</v>
      </c>
      <c r="B166" s="27" t="s">
        <v>178</v>
      </c>
      <c r="C166" s="27" t="s">
        <v>52</v>
      </c>
      <c r="D166" s="27" t="s">
        <v>179</v>
      </c>
      <c r="E166" s="28">
        <v>19545</v>
      </c>
    </row>
    <row r="167" spans="1:8" ht="47.25" outlineLevel="3" x14ac:dyDescent="0.2">
      <c r="A167" s="26" t="s">
        <v>55</v>
      </c>
      <c r="B167" s="27" t="s">
        <v>178</v>
      </c>
      <c r="C167" s="27" t="s">
        <v>54</v>
      </c>
      <c r="D167" s="27" t="s">
        <v>179</v>
      </c>
      <c r="E167" s="28">
        <v>1572</v>
      </c>
    </row>
    <row r="168" spans="1:8" ht="63" outlineLevel="2" x14ac:dyDescent="0.2">
      <c r="A168" s="26" t="s">
        <v>181</v>
      </c>
      <c r="B168" s="27" t="s">
        <v>180</v>
      </c>
      <c r="C168" s="27" t="s">
        <v>0</v>
      </c>
      <c r="D168" s="27" t="s">
        <v>0</v>
      </c>
      <c r="E168" s="28">
        <v>32499</v>
      </c>
    </row>
    <row r="169" spans="1:8" ht="47.25" outlineLevel="3" x14ac:dyDescent="0.2">
      <c r="A169" s="26" t="s">
        <v>55</v>
      </c>
      <c r="B169" s="27" t="s">
        <v>180</v>
      </c>
      <c r="C169" s="27" t="s">
        <v>54</v>
      </c>
      <c r="D169" s="27" t="s">
        <v>179</v>
      </c>
      <c r="E169" s="28">
        <v>32499</v>
      </c>
    </row>
    <row r="170" spans="1:8" ht="92.25" customHeight="1" outlineLevel="1" x14ac:dyDescent="0.2">
      <c r="A170" s="26" t="s">
        <v>183</v>
      </c>
      <c r="B170" s="27" t="s">
        <v>182</v>
      </c>
      <c r="C170" s="27" t="s">
        <v>0</v>
      </c>
      <c r="D170" s="27" t="s">
        <v>0</v>
      </c>
      <c r="E170" s="28">
        <v>623</v>
      </c>
    </row>
    <row r="171" spans="1:8" ht="31.5" outlineLevel="2" x14ac:dyDescent="0.2">
      <c r="A171" s="26" t="s">
        <v>124</v>
      </c>
      <c r="B171" s="27" t="s">
        <v>184</v>
      </c>
      <c r="C171" s="27" t="s">
        <v>0</v>
      </c>
      <c r="D171" s="27" t="s">
        <v>0</v>
      </c>
      <c r="E171" s="28">
        <v>112</v>
      </c>
    </row>
    <row r="172" spans="1:8" ht="78.75" outlineLevel="3" x14ac:dyDescent="0.2">
      <c r="A172" s="26" t="s">
        <v>9</v>
      </c>
      <c r="B172" s="27" t="s">
        <v>184</v>
      </c>
      <c r="C172" s="27" t="s">
        <v>8</v>
      </c>
      <c r="D172" s="27" t="s">
        <v>185</v>
      </c>
      <c r="E172" s="28">
        <v>112</v>
      </c>
    </row>
    <row r="173" spans="1:8" ht="47.25" outlineLevel="2" x14ac:dyDescent="0.2">
      <c r="A173" s="26" t="s">
        <v>187</v>
      </c>
      <c r="B173" s="27" t="s">
        <v>186</v>
      </c>
      <c r="C173" s="27" t="s">
        <v>0</v>
      </c>
      <c r="D173" s="27" t="s">
        <v>0</v>
      </c>
      <c r="E173" s="28">
        <v>511</v>
      </c>
    </row>
    <row r="174" spans="1:8" ht="47.25" outlineLevel="3" x14ac:dyDescent="0.2">
      <c r="A174" s="26" t="s">
        <v>55</v>
      </c>
      <c r="B174" s="27" t="s">
        <v>186</v>
      </c>
      <c r="C174" s="27" t="s">
        <v>54</v>
      </c>
      <c r="D174" s="27" t="s">
        <v>91</v>
      </c>
      <c r="E174" s="28">
        <v>511</v>
      </c>
    </row>
    <row r="175" spans="1:8" ht="63" x14ac:dyDescent="0.2">
      <c r="A175" s="22" t="s">
        <v>189</v>
      </c>
      <c r="B175" s="23" t="s">
        <v>188</v>
      </c>
      <c r="C175" s="23" t="s">
        <v>0</v>
      </c>
      <c r="D175" s="23" t="s">
        <v>0</v>
      </c>
      <c r="E175" s="34">
        <v>281003.64</v>
      </c>
      <c r="F175" s="25"/>
      <c r="G175" s="25"/>
      <c r="H175" s="25"/>
    </row>
    <row r="176" spans="1:8" ht="130.5" customHeight="1" outlineLevel="1" x14ac:dyDescent="0.2">
      <c r="A176" s="26" t="s">
        <v>191</v>
      </c>
      <c r="B176" s="27" t="s">
        <v>190</v>
      </c>
      <c r="C176" s="27" t="s">
        <v>0</v>
      </c>
      <c r="D176" s="27" t="s">
        <v>0</v>
      </c>
      <c r="E176" s="35">
        <v>276935.64</v>
      </c>
    </row>
    <row r="177" spans="1:8" ht="48.75" customHeight="1" outlineLevel="2" x14ac:dyDescent="0.2">
      <c r="A177" s="26" t="s">
        <v>6</v>
      </c>
      <c r="B177" s="27" t="s">
        <v>192</v>
      </c>
      <c r="C177" s="27" t="s">
        <v>0</v>
      </c>
      <c r="D177" s="27" t="s">
        <v>0</v>
      </c>
      <c r="E177" s="35">
        <v>276935.64</v>
      </c>
    </row>
    <row r="178" spans="1:8" ht="141.75" customHeight="1" outlineLevel="3" x14ac:dyDescent="0.2">
      <c r="A178" s="26" t="s">
        <v>53</v>
      </c>
      <c r="B178" s="27" t="s">
        <v>192</v>
      </c>
      <c r="C178" s="27" t="s">
        <v>52</v>
      </c>
      <c r="D178" s="27" t="s">
        <v>193</v>
      </c>
      <c r="E178" s="28">
        <v>125745</v>
      </c>
    </row>
    <row r="179" spans="1:8" ht="47.25" outlineLevel="3" x14ac:dyDescent="0.2">
      <c r="A179" s="26" t="s">
        <v>55</v>
      </c>
      <c r="B179" s="27" t="s">
        <v>192</v>
      </c>
      <c r="C179" s="27" t="s">
        <v>54</v>
      </c>
      <c r="D179" s="27" t="s">
        <v>193</v>
      </c>
      <c r="E179" s="35">
        <v>150071.64000000001</v>
      </c>
    </row>
    <row r="180" spans="1:8" ht="31.5" outlineLevel="3" x14ac:dyDescent="0.2">
      <c r="A180" s="26" t="s">
        <v>15</v>
      </c>
      <c r="B180" s="27" t="s">
        <v>192</v>
      </c>
      <c r="C180" s="27" t="s">
        <v>14</v>
      </c>
      <c r="D180" s="27" t="s">
        <v>193</v>
      </c>
      <c r="E180" s="28">
        <v>1119</v>
      </c>
    </row>
    <row r="181" spans="1:8" ht="126" outlineLevel="1" x14ac:dyDescent="0.2">
      <c r="A181" s="26" t="s">
        <v>195</v>
      </c>
      <c r="B181" s="27" t="s">
        <v>194</v>
      </c>
      <c r="C181" s="27" t="s">
        <v>0</v>
      </c>
      <c r="D181" s="27" t="s">
        <v>0</v>
      </c>
      <c r="E181" s="28">
        <v>4068</v>
      </c>
    </row>
    <row r="182" spans="1:8" ht="47.25" outlineLevel="2" x14ac:dyDescent="0.2">
      <c r="A182" s="26" t="s">
        <v>197</v>
      </c>
      <c r="B182" s="27" t="s">
        <v>196</v>
      </c>
      <c r="C182" s="27" t="s">
        <v>0</v>
      </c>
      <c r="D182" s="27" t="s">
        <v>0</v>
      </c>
      <c r="E182" s="28">
        <v>4068</v>
      </c>
    </row>
    <row r="183" spans="1:8" ht="47.25" outlineLevel="3" x14ac:dyDescent="0.2">
      <c r="A183" s="26" t="s">
        <v>55</v>
      </c>
      <c r="B183" s="27" t="s">
        <v>196</v>
      </c>
      <c r="C183" s="27" t="s">
        <v>54</v>
      </c>
      <c r="D183" s="27" t="s">
        <v>193</v>
      </c>
      <c r="E183" s="28">
        <v>4068</v>
      </c>
    </row>
    <row r="184" spans="1:8" ht="63" x14ac:dyDescent="0.2">
      <c r="A184" s="22" t="s">
        <v>199</v>
      </c>
      <c r="B184" s="23" t="s">
        <v>198</v>
      </c>
      <c r="C184" s="23" t="s">
        <v>0</v>
      </c>
      <c r="D184" s="23" t="s">
        <v>0</v>
      </c>
      <c r="E184" s="31">
        <v>1570442.0601600001</v>
      </c>
      <c r="F184" s="25"/>
      <c r="G184" s="25"/>
      <c r="H184" s="25"/>
    </row>
    <row r="185" spans="1:8" ht="94.5" outlineLevel="1" x14ac:dyDescent="0.2">
      <c r="A185" s="26" t="s">
        <v>201</v>
      </c>
      <c r="B185" s="27" t="s">
        <v>200</v>
      </c>
      <c r="C185" s="27" t="s">
        <v>0</v>
      </c>
      <c r="D185" s="27" t="s">
        <v>0</v>
      </c>
      <c r="E185" s="28">
        <v>11597</v>
      </c>
    </row>
    <row r="186" spans="1:8" ht="48" customHeight="1" outlineLevel="2" x14ac:dyDescent="0.2">
      <c r="A186" s="26" t="s">
        <v>6</v>
      </c>
      <c r="B186" s="27" t="s">
        <v>202</v>
      </c>
      <c r="C186" s="27" t="s">
        <v>0</v>
      </c>
      <c r="D186" s="27" t="s">
        <v>0</v>
      </c>
      <c r="E186" s="28">
        <v>11597</v>
      </c>
    </row>
    <row r="187" spans="1:8" ht="78.75" outlineLevel="3" x14ac:dyDescent="0.2">
      <c r="A187" s="26" t="s">
        <v>9</v>
      </c>
      <c r="B187" s="27" t="s">
        <v>202</v>
      </c>
      <c r="C187" s="27" t="s">
        <v>8</v>
      </c>
      <c r="D187" s="27" t="s">
        <v>122</v>
      </c>
      <c r="E187" s="28">
        <v>11597</v>
      </c>
    </row>
    <row r="188" spans="1:8" ht="174" customHeight="1" outlineLevel="1" x14ac:dyDescent="0.2">
      <c r="A188" s="30" t="s">
        <v>204</v>
      </c>
      <c r="B188" s="27" t="s">
        <v>203</v>
      </c>
      <c r="C188" s="27" t="s">
        <v>0</v>
      </c>
      <c r="D188" s="27" t="s">
        <v>0</v>
      </c>
      <c r="E188" s="28">
        <v>12265</v>
      </c>
    </row>
    <row r="189" spans="1:8" ht="31.5" outlineLevel="2" x14ac:dyDescent="0.2">
      <c r="A189" s="26" t="s">
        <v>124</v>
      </c>
      <c r="B189" s="27" t="s">
        <v>205</v>
      </c>
      <c r="C189" s="27" t="s">
        <v>0</v>
      </c>
      <c r="D189" s="27" t="s">
        <v>0</v>
      </c>
      <c r="E189" s="28">
        <v>12265</v>
      </c>
    </row>
    <row r="190" spans="1:8" ht="78.75" x14ac:dyDescent="0.2">
      <c r="A190" s="26" t="s">
        <v>9</v>
      </c>
      <c r="B190" s="27" t="s">
        <v>205</v>
      </c>
      <c r="C190" s="27" t="s">
        <v>8</v>
      </c>
      <c r="D190" s="27" t="s">
        <v>185</v>
      </c>
      <c r="E190" s="28">
        <v>12265</v>
      </c>
    </row>
    <row r="191" spans="1:8" ht="94.5" x14ac:dyDescent="0.2">
      <c r="A191" s="26" t="s">
        <v>207</v>
      </c>
      <c r="B191" s="27" t="s">
        <v>206</v>
      </c>
      <c r="C191" s="27" t="s">
        <v>0</v>
      </c>
      <c r="D191" s="27" t="s">
        <v>0</v>
      </c>
      <c r="E191" s="32">
        <f>1475716.04484+E212</f>
        <v>1511359.0601600001</v>
      </c>
    </row>
    <row r="192" spans="1:8" ht="94.5" x14ac:dyDescent="0.2">
      <c r="A192" s="26" t="s">
        <v>44</v>
      </c>
      <c r="B192" s="27" t="s">
        <v>208</v>
      </c>
      <c r="C192" s="27" t="s">
        <v>0</v>
      </c>
      <c r="D192" s="27" t="s">
        <v>0</v>
      </c>
      <c r="E192" s="28">
        <v>853</v>
      </c>
    </row>
    <row r="193" spans="1:5" ht="31.5" x14ac:dyDescent="0.2">
      <c r="A193" s="26" t="s">
        <v>13</v>
      </c>
      <c r="B193" s="27" t="s">
        <v>208</v>
      </c>
      <c r="C193" s="27" t="s">
        <v>12</v>
      </c>
      <c r="D193" s="27" t="s">
        <v>45</v>
      </c>
      <c r="E193" s="28">
        <v>853</v>
      </c>
    </row>
    <row r="194" spans="1:5" ht="49.5" customHeight="1" x14ac:dyDescent="0.2">
      <c r="A194" s="26" t="s">
        <v>6</v>
      </c>
      <c r="B194" s="27" t="s">
        <v>209</v>
      </c>
      <c r="C194" s="27" t="s">
        <v>0</v>
      </c>
      <c r="D194" s="27" t="s">
        <v>0</v>
      </c>
      <c r="E194" s="28">
        <v>1192196</v>
      </c>
    </row>
    <row r="195" spans="1:5" ht="78.75" x14ac:dyDescent="0.2">
      <c r="A195" s="26" t="s">
        <v>9</v>
      </c>
      <c r="B195" s="27" t="s">
        <v>209</v>
      </c>
      <c r="C195" s="27" t="s">
        <v>8</v>
      </c>
      <c r="D195" s="27" t="s">
        <v>51</v>
      </c>
      <c r="E195" s="28">
        <v>772773</v>
      </c>
    </row>
    <row r="196" spans="1:5" ht="78.75" x14ac:dyDescent="0.2">
      <c r="A196" s="26" t="s">
        <v>9</v>
      </c>
      <c r="B196" s="27" t="s">
        <v>209</v>
      </c>
      <c r="C196" s="27" t="s">
        <v>8</v>
      </c>
      <c r="D196" s="27" t="s">
        <v>185</v>
      </c>
      <c r="E196" s="28">
        <v>342959</v>
      </c>
    </row>
    <row r="197" spans="1:5" ht="144.75" customHeight="1" x14ac:dyDescent="0.2">
      <c r="A197" s="26" t="s">
        <v>53</v>
      </c>
      <c r="B197" s="27" t="s">
        <v>209</v>
      </c>
      <c r="C197" s="27" t="s">
        <v>52</v>
      </c>
      <c r="D197" s="27" t="s">
        <v>210</v>
      </c>
      <c r="E197" s="28">
        <v>74753</v>
      </c>
    </row>
    <row r="198" spans="1:5" ht="47.25" x14ac:dyDescent="0.2">
      <c r="A198" s="26" t="s">
        <v>55</v>
      </c>
      <c r="B198" s="27" t="s">
        <v>209</v>
      </c>
      <c r="C198" s="27" t="s">
        <v>54</v>
      </c>
      <c r="D198" s="27" t="s">
        <v>210</v>
      </c>
      <c r="E198" s="28">
        <v>1702</v>
      </c>
    </row>
    <row r="199" spans="1:5" ht="31.5" x14ac:dyDescent="0.2">
      <c r="A199" s="26" t="s">
        <v>15</v>
      </c>
      <c r="B199" s="27" t="s">
        <v>209</v>
      </c>
      <c r="C199" s="27" t="s">
        <v>14</v>
      </c>
      <c r="D199" s="27" t="s">
        <v>210</v>
      </c>
      <c r="E199" s="28">
        <v>9</v>
      </c>
    </row>
    <row r="200" spans="1:5" ht="31.5" x14ac:dyDescent="0.2">
      <c r="A200" s="26" t="s">
        <v>212</v>
      </c>
      <c r="B200" s="27" t="s">
        <v>211</v>
      </c>
      <c r="C200" s="27" t="s">
        <v>0</v>
      </c>
      <c r="D200" s="27" t="s">
        <v>0</v>
      </c>
      <c r="E200" s="28">
        <v>10884</v>
      </c>
    </row>
    <row r="201" spans="1:5" ht="78.75" x14ac:dyDescent="0.2">
      <c r="A201" s="26" t="s">
        <v>9</v>
      </c>
      <c r="B201" s="27" t="s">
        <v>211</v>
      </c>
      <c r="C201" s="27" t="s">
        <v>8</v>
      </c>
      <c r="D201" s="27" t="s">
        <v>51</v>
      </c>
      <c r="E201" s="28">
        <v>45</v>
      </c>
    </row>
    <row r="202" spans="1:5" ht="47.25" x14ac:dyDescent="0.2">
      <c r="A202" s="26" t="s">
        <v>55</v>
      </c>
      <c r="B202" s="27" t="s">
        <v>211</v>
      </c>
      <c r="C202" s="27" t="s">
        <v>54</v>
      </c>
      <c r="D202" s="27" t="s">
        <v>185</v>
      </c>
      <c r="E202" s="28">
        <v>1231</v>
      </c>
    </row>
    <row r="203" spans="1:5" ht="78.75" x14ac:dyDescent="0.2">
      <c r="A203" s="26" t="s">
        <v>9</v>
      </c>
      <c r="B203" s="27" t="s">
        <v>211</v>
      </c>
      <c r="C203" s="27" t="s">
        <v>8</v>
      </c>
      <c r="D203" s="27" t="s">
        <v>185</v>
      </c>
      <c r="E203" s="28">
        <v>9608</v>
      </c>
    </row>
    <row r="204" spans="1:5" ht="31.5" x14ac:dyDescent="0.2">
      <c r="A204" s="26" t="s">
        <v>222</v>
      </c>
      <c r="B204" s="27" t="s">
        <v>213</v>
      </c>
      <c r="C204" s="27" t="s">
        <v>0</v>
      </c>
      <c r="D204" s="27" t="s">
        <v>0</v>
      </c>
      <c r="E204" s="32">
        <v>4629.6448399999999</v>
      </c>
    </row>
    <row r="205" spans="1:5" ht="78.75" x14ac:dyDescent="0.2">
      <c r="A205" s="26" t="s">
        <v>9</v>
      </c>
      <c r="B205" s="27" t="s">
        <v>213</v>
      </c>
      <c r="C205" s="27" t="s">
        <v>8</v>
      </c>
      <c r="D205" s="27" t="s">
        <v>185</v>
      </c>
      <c r="E205" s="32">
        <v>4629.6448399999999</v>
      </c>
    </row>
    <row r="206" spans="1:5" ht="157.5" outlineLevel="2" x14ac:dyDescent="0.2">
      <c r="A206" s="26" t="s">
        <v>215</v>
      </c>
      <c r="B206" s="27" t="s">
        <v>214</v>
      </c>
      <c r="C206" s="27" t="s">
        <v>0</v>
      </c>
      <c r="D206" s="27" t="s">
        <v>0</v>
      </c>
      <c r="E206" s="28">
        <v>20409</v>
      </c>
    </row>
    <row r="207" spans="1:5" ht="78.75" outlineLevel="3" x14ac:dyDescent="0.2">
      <c r="A207" s="26" t="s">
        <v>9</v>
      </c>
      <c r="B207" s="27" t="s">
        <v>214</v>
      </c>
      <c r="C207" s="27" t="s">
        <v>8</v>
      </c>
      <c r="D207" s="27" t="s">
        <v>185</v>
      </c>
      <c r="E207" s="28">
        <v>20409</v>
      </c>
    </row>
    <row r="208" spans="1:5" ht="94.5" outlineLevel="2" x14ac:dyDescent="0.2">
      <c r="A208" s="26" t="s">
        <v>38</v>
      </c>
      <c r="B208" s="27" t="s">
        <v>216</v>
      </c>
      <c r="C208" s="27" t="s">
        <v>0</v>
      </c>
      <c r="D208" s="27" t="s">
        <v>0</v>
      </c>
      <c r="E208" s="29">
        <v>246212.2</v>
      </c>
    </row>
    <row r="209" spans="1:8" ht="78.75" outlineLevel="3" x14ac:dyDescent="0.2">
      <c r="A209" s="26" t="s">
        <v>40</v>
      </c>
      <c r="B209" s="27" t="s">
        <v>216</v>
      </c>
      <c r="C209" s="27" t="s">
        <v>39</v>
      </c>
      <c r="D209" s="27" t="s">
        <v>210</v>
      </c>
      <c r="E209" s="29">
        <v>246212.2</v>
      </c>
    </row>
    <row r="210" spans="1:8" ht="141.75" outlineLevel="2" x14ac:dyDescent="0.2">
      <c r="A210" s="26" t="s">
        <v>218</v>
      </c>
      <c r="B210" s="27" t="s">
        <v>217</v>
      </c>
      <c r="C210" s="27" t="s">
        <v>0</v>
      </c>
      <c r="D210" s="27" t="s">
        <v>0</v>
      </c>
      <c r="E210" s="29">
        <v>532.20000000000005</v>
      </c>
    </row>
    <row r="211" spans="1:8" ht="78.75" outlineLevel="3" x14ac:dyDescent="0.2">
      <c r="A211" s="26" t="s">
        <v>9</v>
      </c>
      <c r="B211" s="27" t="s">
        <v>217</v>
      </c>
      <c r="C211" s="27" t="s">
        <v>8</v>
      </c>
      <c r="D211" s="27" t="s">
        <v>48</v>
      </c>
      <c r="E211" s="29">
        <v>532.20000000000005</v>
      </c>
    </row>
    <row r="212" spans="1:8" ht="31.5" outlineLevel="1" x14ac:dyDescent="0.2">
      <c r="A212" s="26" t="s">
        <v>220</v>
      </c>
      <c r="B212" s="27" t="s">
        <v>219</v>
      </c>
      <c r="C212" s="27" t="s">
        <v>0</v>
      </c>
      <c r="D212" s="27" t="s">
        <v>0</v>
      </c>
      <c r="E212" s="32">
        <v>35643.015319999999</v>
      </c>
    </row>
    <row r="213" spans="1:8" ht="31.5" outlineLevel="2" x14ac:dyDescent="0.2">
      <c r="A213" s="26" t="s">
        <v>222</v>
      </c>
      <c r="B213" s="27" t="s">
        <v>221</v>
      </c>
      <c r="C213" s="27" t="s">
        <v>0</v>
      </c>
      <c r="D213" s="27" t="s">
        <v>0</v>
      </c>
      <c r="E213" s="32">
        <v>35643.015319999999</v>
      </c>
    </row>
    <row r="214" spans="1:8" ht="78.75" outlineLevel="3" x14ac:dyDescent="0.2">
      <c r="A214" s="26" t="s">
        <v>9</v>
      </c>
      <c r="B214" s="27" t="s">
        <v>221</v>
      </c>
      <c r="C214" s="27" t="s">
        <v>8</v>
      </c>
      <c r="D214" s="27" t="s">
        <v>51</v>
      </c>
      <c r="E214" s="32">
        <v>35643.015319999999</v>
      </c>
    </row>
    <row r="215" spans="1:8" ht="110.25" outlineLevel="1" x14ac:dyDescent="0.2">
      <c r="A215" s="26" t="s">
        <v>224</v>
      </c>
      <c r="B215" s="27" t="s">
        <v>223</v>
      </c>
      <c r="C215" s="27" t="s">
        <v>0</v>
      </c>
      <c r="D215" s="27" t="s">
        <v>0</v>
      </c>
      <c r="E215" s="28">
        <v>35221</v>
      </c>
    </row>
    <row r="216" spans="1:8" ht="47.25" outlineLevel="2" x14ac:dyDescent="0.2">
      <c r="A216" s="26" t="s">
        <v>226</v>
      </c>
      <c r="B216" s="27" t="s">
        <v>225</v>
      </c>
      <c r="C216" s="27" t="s">
        <v>0</v>
      </c>
      <c r="D216" s="27" t="s">
        <v>0</v>
      </c>
      <c r="E216" s="28">
        <v>35221</v>
      </c>
    </row>
    <row r="217" spans="1:8" ht="47.25" outlineLevel="3" x14ac:dyDescent="0.2">
      <c r="A217" s="26" t="s">
        <v>55</v>
      </c>
      <c r="B217" s="27" t="s">
        <v>225</v>
      </c>
      <c r="C217" s="27" t="s">
        <v>54</v>
      </c>
      <c r="D217" s="27" t="s">
        <v>185</v>
      </c>
      <c r="E217" s="28">
        <v>7700</v>
      </c>
    </row>
    <row r="218" spans="1:8" ht="78.75" outlineLevel="3" x14ac:dyDescent="0.2">
      <c r="A218" s="26" t="s">
        <v>9</v>
      </c>
      <c r="B218" s="27" t="s">
        <v>225</v>
      </c>
      <c r="C218" s="27" t="s">
        <v>8</v>
      </c>
      <c r="D218" s="27" t="s">
        <v>185</v>
      </c>
      <c r="E218" s="28">
        <v>27521</v>
      </c>
    </row>
    <row r="219" spans="1:8" ht="63" x14ac:dyDescent="0.2">
      <c r="A219" s="22" t="s">
        <v>228</v>
      </c>
      <c r="B219" s="23" t="s">
        <v>227</v>
      </c>
      <c r="C219" s="23" t="s">
        <v>0</v>
      </c>
      <c r="D219" s="23" t="s">
        <v>0</v>
      </c>
      <c r="E219" s="24">
        <v>651565.9</v>
      </c>
      <c r="F219" s="25"/>
      <c r="G219" s="25"/>
      <c r="H219" s="25"/>
    </row>
    <row r="220" spans="1:8" ht="110.25" outlineLevel="1" x14ac:dyDescent="0.2">
      <c r="A220" s="26" t="s">
        <v>230</v>
      </c>
      <c r="B220" s="27" t="s">
        <v>229</v>
      </c>
      <c r="C220" s="27" t="s">
        <v>0</v>
      </c>
      <c r="D220" s="27" t="s">
        <v>0</v>
      </c>
      <c r="E220" s="29">
        <v>210840.4</v>
      </c>
    </row>
    <row r="221" spans="1:8" ht="50.25" customHeight="1" outlineLevel="2" x14ac:dyDescent="0.2">
      <c r="A221" s="26" t="s">
        <v>6</v>
      </c>
      <c r="B221" s="27" t="s">
        <v>231</v>
      </c>
      <c r="C221" s="27" t="s">
        <v>0</v>
      </c>
      <c r="D221" s="27" t="s">
        <v>0</v>
      </c>
      <c r="E221" s="28">
        <v>49461</v>
      </c>
    </row>
    <row r="222" spans="1:8" ht="78.75" x14ac:dyDescent="0.2">
      <c r="A222" s="26" t="s">
        <v>9</v>
      </c>
      <c r="B222" s="27" t="s">
        <v>231</v>
      </c>
      <c r="C222" s="27" t="s">
        <v>8</v>
      </c>
      <c r="D222" s="27" t="s">
        <v>127</v>
      </c>
      <c r="E222" s="28">
        <v>49461</v>
      </c>
    </row>
    <row r="223" spans="1:8" ht="31.5" x14ac:dyDescent="0.2">
      <c r="A223" s="26" t="s">
        <v>233</v>
      </c>
      <c r="B223" s="27" t="s">
        <v>232</v>
      </c>
      <c r="C223" s="27" t="s">
        <v>0</v>
      </c>
      <c r="D223" s="27" t="s">
        <v>0</v>
      </c>
      <c r="E223" s="28">
        <v>159460</v>
      </c>
    </row>
    <row r="224" spans="1:8" ht="47.25" x14ac:dyDescent="0.2">
      <c r="A224" s="26" t="s">
        <v>55</v>
      </c>
      <c r="B224" s="27" t="s">
        <v>232</v>
      </c>
      <c r="C224" s="27" t="s">
        <v>54</v>
      </c>
      <c r="D224" s="27" t="s">
        <v>127</v>
      </c>
      <c r="E224" s="28">
        <v>56410</v>
      </c>
    </row>
    <row r="225" spans="1:5" ht="78.75" x14ac:dyDescent="0.2">
      <c r="A225" s="26" t="s">
        <v>9</v>
      </c>
      <c r="B225" s="27" t="s">
        <v>232</v>
      </c>
      <c r="C225" s="27" t="s">
        <v>8</v>
      </c>
      <c r="D225" s="27" t="s">
        <v>127</v>
      </c>
      <c r="E225" s="28">
        <v>4170</v>
      </c>
    </row>
    <row r="226" spans="1:5" ht="31.5" x14ac:dyDescent="0.2">
      <c r="A226" s="26" t="s">
        <v>15</v>
      </c>
      <c r="B226" s="27" t="s">
        <v>232</v>
      </c>
      <c r="C226" s="27" t="s">
        <v>14</v>
      </c>
      <c r="D226" s="27" t="s">
        <v>127</v>
      </c>
      <c r="E226" s="28">
        <v>98780</v>
      </c>
    </row>
    <row r="227" spans="1:5" ht="47.25" x14ac:dyDescent="0.2">
      <c r="A227" s="26" t="s">
        <v>55</v>
      </c>
      <c r="B227" s="27" t="s">
        <v>232</v>
      </c>
      <c r="C227" s="27" t="s">
        <v>54</v>
      </c>
      <c r="D227" s="27" t="s">
        <v>234</v>
      </c>
      <c r="E227" s="28">
        <v>100</v>
      </c>
    </row>
    <row r="228" spans="1:5" ht="126" x14ac:dyDescent="0.2">
      <c r="A228" s="26" t="s">
        <v>236</v>
      </c>
      <c r="B228" s="27" t="s">
        <v>235</v>
      </c>
      <c r="C228" s="27" t="s">
        <v>0</v>
      </c>
      <c r="D228" s="27" t="s">
        <v>0</v>
      </c>
      <c r="E228" s="29">
        <v>1919.4</v>
      </c>
    </row>
    <row r="229" spans="1:5" ht="47.25" x14ac:dyDescent="0.2">
      <c r="A229" s="26" t="s">
        <v>55</v>
      </c>
      <c r="B229" s="27" t="s">
        <v>235</v>
      </c>
      <c r="C229" s="27" t="s">
        <v>54</v>
      </c>
      <c r="D229" s="27" t="s">
        <v>127</v>
      </c>
      <c r="E229" s="29">
        <v>1919.4</v>
      </c>
    </row>
    <row r="230" spans="1:5" ht="141.75" x14ac:dyDescent="0.2">
      <c r="A230" s="26" t="s">
        <v>238</v>
      </c>
      <c r="B230" s="27" t="s">
        <v>237</v>
      </c>
      <c r="C230" s="27" t="s">
        <v>0</v>
      </c>
      <c r="D230" s="27" t="s">
        <v>0</v>
      </c>
      <c r="E230" s="29">
        <f>154766+E236</f>
        <v>305600.7</v>
      </c>
    </row>
    <row r="231" spans="1:5" ht="47.25" x14ac:dyDescent="0.2">
      <c r="A231" s="26" t="s">
        <v>240</v>
      </c>
      <c r="B231" s="27" t="s">
        <v>239</v>
      </c>
      <c r="C231" s="27" t="s">
        <v>0</v>
      </c>
      <c r="D231" s="27" t="s">
        <v>0</v>
      </c>
      <c r="E231" s="28">
        <v>25893</v>
      </c>
    </row>
    <row r="232" spans="1:5" ht="47.25" x14ac:dyDescent="0.2">
      <c r="A232" s="26" t="s">
        <v>55</v>
      </c>
      <c r="B232" s="27" t="s">
        <v>239</v>
      </c>
      <c r="C232" s="27" t="s">
        <v>54</v>
      </c>
      <c r="D232" s="27" t="s">
        <v>127</v>
      </c>
      <c r="E232" s="28">
        <v>2833</v>
      </c>
    </row>
    <row r="233" spans="1:5" ht="47.25" x14ac:dyDescent="0.2">
      <c r="A233" s="26" t="s">
        <v>55</v>
      </c>
      <c r="B233" s="27" t="s">
        <v>239</v>
      </c>
      <c r="C233" s="27" t="s">
        <v>54</v>
      </c>
      <c r="D233" s="27" t="s">
        <v>234</v>
      </c>
      <c r="E233" s="28">
        <v>23060</v>
      </c>
    </row>
    <row r="234" spans="1:5" ht="141.75" x14ac:dyDescent="0.2">
      <c r="A234" s="26" t="s">
        <v>242</v>
      </c>
      <c r="B234" s="27" t="s">
        <v>241</v>
      </c>
      <c r="C234" s="27" t="s">
        <v>0</v>
      </c>
      <c r="D234" s="27" t="s">
        <v>0</v>
      </c>
      <c r="E234" s="28">
        <v>128873</v>
      </c>
    </row>
    <row r="235" spans="1:5" ht="47.25" x14ac:dyDescent="0.2">
      <c r="A235" s="26" t="s">
        <v>55</v>
      </c>
      <c r="B235" s="27" t="s">
        <v>241</v>
      </c>
      <c r="C235" s="27" t="s">
        <v>54</v>
      </c>
      <c r="D235" s="27" t="s">
        <v>234</v>
      </c>
      <c r="E235" s="28">
        <v>128873</v>
      </c>
    </row>
    <row r="236" spans="1:5" ht="31.5" x14ac:dyDescent="0.2">
      <c r="A236" s="26" t="s">
        <v>253</v>
      </c>
      <c r="B236" s="27" t="s">
        <v>252</v>
      </c>
      <c r="C236" s="27" t="s">
        <v>0</v>
      </c>
      <c r="D236" s="27" t="s">
        <v>0</v>
      </c>
      <c r="E236" s="29">
        <v>150834.70000000001</v>
      </c>
    </row>
    <row r="237" spans="1:5" ht="94.5" x14ac:dyDescent="0.2">
      <c r="A237" s="26" t="s">
        <v>492</v>
      </c>
      <c r="B237" s="27" t="s">
        <v>254</v>
      </c>
      <c r="C237" s="27" t="s">
        <v>0</v>
      </c>
      <c r="D237" s="27" t="s">
        <v>0</v>
      </c>
      <c r="E237" s="29">
        <v>150834.70000000001</v>
      </c>
    </row>
    <row r="238" spans="1:5" ht="47.25" outlineLevel="3" x14ac:dyDescent="0.2">
      <c r="A238" s="26" t="s">
        <v>55</v>
      </c>
      <c r="B238" s="27" t="s">
        <v>254</v>
      </c>
      <c r="C238" s="27" t="s">
        <v>54</v>
      </c>
      <c r="D238" s="27" t="s">
        <v>234</v>
      </c>
      <c r="E238" s="29">
        <v>150834.70000000001</v>
      </c>
    </row>
    <row r="239" spans="1:5" ht="141.75" outlineLevel="1" x14ac:dyDescent="0.2">
      <c r="A239" s="26" t="s">
        <v>244</v>
      </c>
      <c r="B239" s="27" t="s">
        <v>243</v>
      </c>
      <c r="C239" s="27" t="s">
        <v>0</v>
      </c>
      <c r="D239" s="27" t="s">
        <v>0</v>
      </c>
      <c r="E239" s="28">
        <v>20310</v>
      </c>
    </row>
    <row r="240" spans="1:5" ht="31.5" outlineLevel="2" x14ac:dyDescent="0.2">
      <c r="A240" s="26" t="s">
        <v>233</v>
      </c>
      <c r="B240" s="27" t="s">
        <v>245</v>
      </c>
      <c r="C240" s="27" t="s">
        <v>0</v>
      </c>
      <c r="D240" s="27" t="s">
        <v>0</v>
      </c>
      <c r="E240" s="28">
        <v>20310</v>
      </c>
    </row>
    <row r="241" spans="1:8" ht="47.25" outlineLevel="3" x14ac:dyDescent="0.2">
      <c r="A241" s="26" t="s">
        <v>55</v>
      </c>
      <c r="B241" s="27" t="s">
        <v>245</v>
      </c>
      <c r="C241" s="27" t="s">
        <v>54</v>
      </c>
      <c r="D241" s="27" t="s">
        <v>127</v>
      </c>
      <c r="E241" s="28">
        <v>17343</v>
      </c>
    </row>
    <row r="242" spans="1:8" ht="47.25" outlineLevel="3" x14ac:dyDescent="0.2">
      <c r="A242" s="26" t="s">
        <v>55</v>
      </c>
      <c r="B242" s="27" t="s">
        <v>245</v>
      </c>
      <c r="C242" s="27" t="s">
        <v>54</v>
      </c>
      <c r="D242" s="27" t="s">
        <v>234</v>
      </c>
      <c r="E242" s="28">
        <v>2967</v>
      </c>
    </row>
    <row r="243" spans="1:8" ht="111.75" customHeight="1" outlineLevel="1" x14ac:dyDescent="0.2">
      <c r="A243" s="26" t="s">
        <v>247</v>
      </c>
      <c r="B243" s="27" t="s">
        <v>246</v>
      </c>
      <c r="C243" s="27" t="s">
        <v>0</v>
      </c>
      <c r="D243" s="27" t="s">
        <v>0</v>
      </c>
      <c r="E243" s="29">
        <v>114814.8</v>
      </c>
    </row>
    <row r="244" spans="1:8" ht="78.75" outlineLevel="2" x14ac:dyDescent="0.2">
      <c r="A244" s="26" t="s">
        <v>249</v>
      </c>
      <c r="B244" s="27" t="s">
        <v>248</v>
      </c>
      <c r="C244" s="27" t="s">
        <v>0</v>
      </c>
      <c r="D244" s="27" t="s">
        <v>0</v>
      </c>
      <c r="E244" s="29">
        <v>14445.6</v>
      </c>
    </row>
    <row r="245" spans="1:8" ht="47.25" outlineLevel="3" x14ac:dyDescent="0.2">
      <c r="A245" s="26" t="s">
        <v>55</v>
      </c>
      <c r="B245" s="27" t="s">
        <v>248</v>
      </c>
      <c r="C245" s="27" t="s">
        <v>54</v>
      </c>
      <c r="D245" s="27" t="s">
        <v>250</v>
      </c>
      <c r="E245" s="29">
        <v>14445.6</v>
      </c>
    </row>
    <row r="246" spans="1:8" ht="94.5" outlineLevel="2" x14ac:dyDescent="0.2">
      <c r="A246" s="26" t="s">
        <v>38</v>
      </c>
      <c r="B246" s="27" t="s">
        <v>251</v>
      </c>
      <c r="C246" s="27" t="s">
        <v>0</v>
      </c>
      <c r="D246" s="27" t="s">
        <v>0</v>
      </c>
      <c r="E246" s="29">
        <v>100369.2</v>
      </c>
    </row>
    <row r="247" spans="1:8" ht="78.75" outlineLevel="3" x14ac:dyDescent="0.2">
      <c r="A247" s="26" t="s">
        <v>40</v>
      </c>
      <c r="B247" s="27" t="s">
        <v>251</v>
      </c>
      <c r="C247" s="27" t="s">
        <v>39</v>
      </c>
      <c r="D247" s="27" t="s">
        <v>234</v>
      </c>
      <c r="E247" s="29">
        <v>100369.2</v>
      </c>
    </row>
    <row r="248" spans="1:8" ht="78.75" x14ac:dyDescent="0.2">
      <c r="A248" s="22" t="s">
        <v>256</v>
      </c>
      <c r="B248" s="23" t="s">
        <v>255</v>
      </c>
      <c r="C248" s="23" t="s">
        <v>0</v>
      </c>
      <c r="D248" s="23" t="s">
        <v>0</v>
      </c>
      <c r="E248" s="24">
        <v>1105829.8999999999</v>
      </c>
      <c r="F248" s="25"/>
      <c r="G248" s="25"/>
      <c r="H248" s="25"/>
    </row>
    <row r="249" spans="1:8" ht="142.5" customHeight="1" outlineLevel="1" x14ac:dyDescent="0.2">
      <c r="A249" s="26" t="s">
        <v>258</v>
      </c>
      <c r="B249" s="27" t="s">
        <v>257</v>
      </c>
      <c r="C249" s="27" t="s">
        <v>0</v>
      </c>
      <c r="D249" s="27" t="s">
        <v>0</v>
      </c>
      <c r="E249" s="29">
        <v>54804.7</v>
      </c>
    </row>
    <row r="250" spans="1:8" ht="94.5" outlineLevel="2" x14ac:dyDescent="0.2">
      <c r="A250" s="26" t="s">
        <v>44</v>
      </c>
      <c r="B250" s="27" t="s">
        <v>259</v>
      </c>
      <c r="C250" s="27" t="s">
        <v>0</v>
      </c>
      <c r="D250" s="27" t="s">
        <v>0</v>
      </c>
      <c r="E250" s="28">
        <v>874</v>
      </c>
    </row>
    <row r="251" spans="1:8" ht="31.5" outlineLevel="3" x14ac:dyDescent="0.2">
      <c r="A251" s="26" t="s">
        <v>13</v>
      </c>
      <c r="B251" s="27" t="s">
        <v>259</v>
      </c>
      <c r="C251" s="27" t="s">
        <v>12</v>
      </c>
      <c r="D251" s="27" t="s">
        <v>45</v>
      </c>
      <c r="E251" s="28">
        <v>874</v>
      </c>
    </row>
    <row r="252" spans="1:8" ht="34.5" customHeight="1" outlineLevel="2" x14ac:dyDescent="0.2">
      <c r="A252" s="26" t="s">
        <v>261</v>
      </c>
      <c r="B252" s="27" t="s">
        <v>260</v>
      </c>
      <c r="C252" s="27" t="s">
        <v>0</v>
      </c>
      <c r="D252" s="27" t="s">
        <v>0</v>
      </c>
      <c r="E252" s="28">
        <v>7424</v>
      </c>
    </row>
    <row r="253" spans="1:8" ht="47.25" outlineLevel="3" x14ac:dyDescent="0.2">
      <c r="A253" s="26" t="s">
        <v>55</v>
      </c>
      <c r="B253" s="27" t="s">
        <v>260</v>
      </c>
      <c r="C253" s="27" t="s">
        <v>54</v>
      </c>
      <c r="D253" s="27" t="s">
        <v>262</v>
      </c>
      <c r="E253" s="28">
        <v>1034</v>
      </c>
    </row>
    <row r="254" spans="1:8" ht="78.75" x14ac:dyDescent="0.2">
      <c r="A254" s="26" t="s">
        <v>9</v>
      </c>
      <c r="B254" s="27" t="s">
        <v>260</v>
      </c>
      <c r="C254" s="27" t="s">
        <v>8</v>
      </c>
      <c r="D254" s="27" t="s">
        <v>262</v>
      </c>
      <c r="E254" s="28">
        <v>6390</v>
      </c>
    </row>
    <row r="255" spans="1:8" ht="141.75" x14ac:dyDescent="0.2">
      <c r="A255" s="26" t="s">
        <v>264</v>
      </c>
      <c r="B255" s="27" t="s">
        <v>263</v>
      </c>
      <c r="C255" s="27" t="s">
        <v>0</v>
      </c>
      <c r="D255" s="27" t="s">
        <v>0</v>
      </c>
      <c r="E255" s="29">
        <v>46506.7</v>
      </c>
    </row>
    <row r="256" spans="1:8" ht="78.75" x14ac:dyDescent="0.2">
      <c r="A256" s="26" t="s">
        <v>9</v>
      </c>
      <c r="B256" s="27" t="s">
        <v>263</v>
      </c>
      <c r="C256" s="27" t="s">
        <v>8</v>
      </c>
      <c r="D256" s="27" t="s">
        <v>265</v>
      </c>
      <c r="E256" s="29">
        <v>46506.7</v>
      </c>
    </row>
    <row r="257" spans="1:5" ht="173.25" x14ac:dyDescent="0.2">
      <c r="A257" s="26" t="s">
        <v>267</v>
      </c>
      <c r="B257" s="27" t="s">
        <v>266</v>
      </c>
      <c r="C257" s="27" t="s">
        <v>0</v>
      </c>
      <c r="D257" s="27" t="s">
        <v>0</v>
      </c>
      <c r="E257" s="28">
        <v>13404</v>
      </c>
    </row>
    <row r="258" spans="1:5" ht="94.5" x14ac:dyDescent="0.2">
      <c r="A258" s="26" t="s">
        <v>144</v>
      </c>
      <c r="B258" s="27" t="s">
        <v>268</v>
      </c>
      <c r="C258" s="27" t="s">
        <v>0</v>
      </c>
      <c r="D258" s="27" t="s">
        <v>0</v>
      </c>
      <c r="E258" s="28">
        <v>9800</v>
      </c>
    </row>
    <row r="259" spans="1:5" ht="78.75" x14ac:dyDescent="0.2">
      <c r="A259" s="26" t="s">
        <v>40</v>
      </c>
      <c r="B259" s="27" t="s">
        <v>268</v>
      </c>
      <c r="C259" s="27" t="s">
        <v>39</v>
      </c>
      <c r="D259" s="27" t="s">
        <v>269</v>
      </c>
      <c r="E259" s="28">
        <v>9800</v>
      </c>
    </row>
    <row r="260" spans="1:5" ht="78.75" x14ac:dyDescent="0.2">
      <c r="A260" s="26" t="s">
        <v>167</v>
      </c>
      <c r="B260" s="27" t="s">
        <v>270</v>
      </c>
      <c r="C260" s="27" t="s">
        <v>0</v>
      </c>
      <c r="D260" s="27" t="s">
        <v>0</v>
      </c>
      <c r="E260" s="28">
        <v>3604</v>
      </c>
    </row>
    <row r="261" spans="1:5" ht="78.75" x14ac:dyDescent="0.2">
      <c r="A261" s="26" t="s">
        <v>40</v>
      </c>
      <c r="B261" s="27" t="s">
        <v>270</v>
      </c>
      <c r="C261" s="27" t="s">
        <v>39</v>
      </c>
      <c r="D261" s="27" t="s">
        <v>269</v>
      </c>
      <c r="E261" s="28">
        <v>3604</v>
      </c>
    </row>
    <row r="262" spans="1:5" ht="204.75" x14ac:dyDescent="0.2">
      <c r="A262" s="30" t="s">
        <v>272</v>
      </c>
      <c r="B262" s="27" t="s">
        <v>271</v>
      </c>
      <c r="C262" s="27" t="s">
        <v>0</v>
      </c>
      <c r="D262" s="27" t="s">
        <v>0</v>
      </c>
      <c r="E262" s="29">
        <v>133849.20000000001</v>
      </c>
    </row>
    <row r="263" spans="1:5" ht="47.25" x14ac:dyDescent="0.2">
      <c r="A263" s="26" t="s">
        <v>274</v>
      </c>
      <c r="B263" s="27" t="s">
        <v>273</v>
      </c>
      <c r="C263" s="27" t="s">
        <v>0</v>
      </c>
      <c r="D263" s="27" t="s">
        <v>0</v>
      </c>
      <c r="E263" s="28">
        <v>14049</v>
      </c>
    </row>
    <row r="264" spans="1:5" ht="78.75" x14ac:dyDescent="0.2">
      <c r="A264" s="26" t="s">
        <v>9</v>
      </c>
      <c r="B264" s="27" t="s">
        <v>273</v>
      </c>
      <c r="C264" s="27" t="s">
        <v>8</v>
      </c>
      <c r="D264" s="27" t="s">
        <v>275</v>
      </c>
      <c r="E264" s="28">
        <v>14049</v>
      </c>
    </row>
    <row r="265" spans="1:5" ht="78.75" x14ac:dyDescent="0.2">
      <c r="A265" s="26" t="s">
        <v>70</v>
      </c>
      <c r="B265" s="27" t="s">
        <v>276</v>
      </c>
      <c r="C265" s="27" t="s">
        <v>0</v>
      </c>
      <c r="D265" s="27" t="s">
        <v>0</v>
      </c>
      <c r="E265" s="29">
        <v>119800.2</v>
      </c>
    </row>
    <row r="266" spans="1:5" ht="78.75" x14ac:dyDescent="0.2">
      <c r="A266" s="26" t="s">
        <v>9</v>
      </c>
      <c r="B266" s="27" t="s">
        <v>276</v>
      </c>
      <c r="C266" s="27" t="s">
        <v>8</v>
      </c>
      <c r="D266" s="27" t="s">
        <v>262</v>
      </c>
      <c r="E266" s="28">
        <v>110000</v>
      </c>
    </row>
    <row r="267" spans="1:5" ht="78.75" x14ac:dyDescent="0.2">
      <c r="A267" s="26" t="s">
        <v>9</v>
      </c>
      <c r="B267" s="27" t="s">
        <v>276</v>
      </c>
      <c r="C267" s="27" t="s">
        <v>8</v>
      </c>
      <c r="D267" s="27" t="s">
        <v>275</v>
      </c>
      <c r="E267" s="29">
        <v>9800.2000000000007</v>
      </c>
    </row>
    <row r="268" spans="1:5" ht="236.25" x14ac:dyDescent="0.2">
      <c r="A268" s="30" t="s">
        <v>278</v>
      </c>
      <c r="B268" s="27" t="s">
        <v>277</v>
      </c>
      <c r="C268" s="27" t="s">
        <v>0</v>
      </c>
      <c r="D268" s="27" t="s">
        <v>0</v>
      </c>
      <c r="E268" s="28">
        <f>900632.5+E283</f>
        <v>903772</v>
      </c>
    </row>
    <row r="269" spans="1:5" ht="48.75" customHeight="1" x14ac:dyDescent="0.2">
      <c r="A269" s="26" t="s">
        <v>6</v>
      </c>
      <c r="B269" s="27" t="s">
        <v>279</v>
      </c>
      <c r="C269" s="27" t="s">
        <v>0</v>
      </c>
      <c r="D269" s="27" t="s">
        <v>0</v>
      </c>
      <c r="E269" s="28">
        <v>890296</v>
      </c>
    </row>
    <row r="270" spans="1:5" ht="78.75" x14ac:dyDescent="0.2">
      <c r="A270" s="26" t="s">
        <v>9</v>
      </c>
      <c r="B270" s="27" t="s">
        <v>279</v>
      </c>
      <c r="C270" s="27" t="s">
        <v>8</v>
      </c>
      <c r="D270" s="27" t="s">
        <v>262</v>
      </c>
      <c r="E270" s="28">
        <v>76058</v>
      </c>
    </row>
    <row r="271" spans="1:5" ht="78.75" x14ac:dyDescent="0.2">
      <c r="A271" s="26" t="s">
        <v>9</v>
      </c>
      <c r="B271" s="27" t="s">
        <v>279</v>
      </c>
      <c r="C271" s="27" t="s">
        <v>8</v>
      </c>
      <c r="D271" s="27" t="s">
        <v>275</v>
      </c>
      <c r="E271" s="28">
        <v>800438</v>
      </c>
    </row>
    <row r="272" spans="1:5" ht="157.5" x14ac:dyDescent="0.2">
      <c r="A272" s="26" t="s">
        <v>53</v>
      </c>
      <c r="B272" s="27" t="s">
        <v>279</v>
      </c>
      <c r="C272" s="27" t="s">
        <v>52</v>
      </c>
      <c r="D272" s="27" t="s">
        <v>269</v>
      </c>
      <c r="E272" s="28">
        <v>11695</v>
      </c>
    </row>
    <row r="273" spans="1:8" ht="47.25" x14ac:dyDescent="0.2">
      <c r="A273" s="26" t="s">
        <v>55</v>
      </c>
      <c r="B273" s="27" t="s">
        <v>279</v>
      </c>
      <c r="C273" s="27" t="s">
        <v>54</v>
      </c>
      <c r="D273" s="27" t="s">
        <v>269</v>
      </c>
      <c r="E273" s="28">
        <v>2095</v>
      </c>
    </row>
    <row r="274" spans="1:8" ht="31.5" x14ac:dyDescent="0.2">
      <c r="A274" s="26" t="s">
        <v>15</v>
      </c>
      <c r="B274" s="27" t="s">
        <v>279</v>
      </c>
      <c r="C274" s="27" t="s">
        <v>14</v>
      </c>
      <c r="D274" s="27" t="s">
        <v>269</v>
      </c>
      <c r="E274" s="28">
        <v>10</v>
      </c>
    </row>
    <row r="275" spans="1:8" ht="110.25" x14ac:dyDescent="0.2">
      <c r="A275" s="26" t="s">
        <v>281</v>
      </c>
      <c r="B275" s="27" t="s">
        <v>280</v>
      </c>
      <c r="C275" s="27" t="s">
        <v>0</v>
      </c>
      <c r="D275" s="27" t="s">
        <v>0</v>
      </c>
      <c r="E275" s="29">
        <v>611.5</v>
      </c>
    </row>
    <row r="276" spans="1:8" ht="78.75" x14ac:dyDescent="0.2">
      <c r="A276" s="26" t="s">
        <v>9</v>
      </c>
      <c r="B276" s="27" t="s">
        <v>280</v>
      </c>
      <c r="C276" s="27" t="s">
        <v>8</v>
      </c>
      <c r="D276" s="27" t="s">
        <v>275</v>
      </c>
      <c r="E276" s="29">
        <v>611.5</v>
      </c>
    </row>
    <row r="277" spans="1:8" ht="63" x14ac:dyDescent="0.2">
      <c r="A277" s="26" t="s">
        <v>69</v>
      </c>
      <c r="B277" s="27" t="s">
        <v>282</v>
      </c>
      <c r="C277" s="27" t="s">
        <v>0</v>
      </c>
      <c r="D277" s="27" t="s">
        <v>0</v>
      </c>
      <c r="E277" s="28">
        <v>420</v>
      </c>
    </row>
    <row r="278" spans="1:8" ht="78.75" x14ac:dyDescent="0.2">
      <c r="A278" s="26" t="s">
        <v>9</v>
      </c>
      <c r="B278" s="27" t="s">
        <v>282</v>
      </c>
      <c r="C278" s="27" t="s">
        <v>8</v>
      </c>
      <c r="D278" s="27" t="s">
        <v>7</v>
      </c>
      <c r="E278" s="28">
        <v>420</v>
      </c>
    </row>
    <row r="279" spans="1:8" ht="31.5" x14ac:dyDescent="0.2">
      <c r="A279" s="26" t="s">
        <v>11</v>
      </c>
      <c r="B279" s="27" t="s">
        <v>283</v>
      </c>
      <c r="C279" s="27" t="s">
        <v>0</v>
      </c>
      <c r="D279" s="27" t="s">
        <v>0</v>
      </c>
      <c r="E279" s="28">
        <v>4214</v>
      </c>
    </row>
    <row r="280" spans="1:8" ht="78.75" x14ac:dyDescent="0.2">
      <c r="A280" s="26" t="s">
        <v>9</v>
      </c>
      <c r="B280" s="27" t="s">
        <v>283</v>
      </c>
      <c r="C280" s="27" t="s">
        <v>8</v>
      </c>
      <c r="D280" s="27" t="s">
        <v>7</v>
      </c>
      <c r="E280" s="28">
        <v>4214</v>
      </c>
    </row>
    <row r="281" spans="1:8" ht="141.75" x14ac:dyDescent="0.2">
      <c r="A281" s="26" t="s">
        <v>285</v>
      </c>
      <c r="B281" s="27" t="s">
        <v>284</v>
      </c>
      <c r="C281" s="27" t="s">
        <v>0</v>
      </c>
      <c r="D281" s="27" t="s">
        <v>0</v>
      </c>
      <c r="E281" s="28">
        <v>5091</v>
      </c>
    </row>
    <row r="282" spans="1:8" ht="78.75" x14ac:dyDescent="0.2">
      <c r="A282" s="26" t="s">
        <v>9</v>
      </c>
      <c r="B282" s="27" t="s">
        <v>284</v>
      </c>
      <c r="C282" s="27" t="s">
        <v>8</v>
      </c>
      <c r="D282" s="27" t="s">
        <v>275</v>
      </c>
      <c r="E282" s="28">
        <v>5091</v>
      </c>
    </row>
    <row r="283" spans="1:8" ht="31.5" x14ac:dyDescent="0.2">
      <c r="A283" s="26" t="s">
        <v>287</v>
      </c>
      <c r="B283" s="27" t="s">
        <v>286</v>
      </c>
      <c r="C283" s="27" t="s">
        <v>0</v>
      </c>
      <c r="D283" s="27" t="s">
        <v>0</v>
      </c>
      <c r="E283" s="29">
        <v>3139.5</v>
      </c>
    </row>
    <row r="284" spans="1:8" ht="126" x14ac:dyDescent="0.2">
      <c r="A284" s="26" t="s">
        <v>289</v>
      </c>
      <c r="B284" s="27" t="s">
        <v>288</v>
      </c>
      <c r="C284" s="27" t="s">
        <v>0</v>
      </c>
      <c r="D284" s="27" t="s">
        <v>0</v>
      </c>
      <c r="E284" s="29">
        <v>3139.5</v>
      </c>
    </row>
    <row r="285" spans="1:8" ht="78.75" x14ac:dyDescent="0.2">
      <c r="A285" s="26" t="s">
        <v>9</v>
      </c>
      <c r="B285" s="27" t="s">
        <v>288</v>
      </c>
      <c r="C285" s="27" t="s">
        <v>8</v>
      </c>
      <c r="D285" s="27" t="s">
        <v>275</v>
      </c>
      <c r="E285" s="29">
        <v>3139.5</v>
      </c>
    </row>
    <row r="286" spans="1:8" ht="78.75" x14ac:dyDescent="0.2">
      <c r="A286" s="22" t="s">
        <v>291</v>
      </c>
      <c r="B286" s="23" t="s">
        <v>290</v>
      </c>
      <c r="C286" s="23" t="s">
        <v>0</v>
      </c>
      <c r="D286" s="23" t="s">
        <v>0</v>
      </c>
      <c r="E286" s="33">
        <v>55817</v>
      </c>
      <c r="F286" s="25"/>
      <c r="G286" s="25"/>
      <c r="H286" s="25"/>
    </row>
    <row r="287" spans="1:8" ht="173.25" outlineLevel="1" x14ac:dyDescent="0.2">
      <c r="A287" s="26" t="s">
        <v>293</v>
      </c>
      <c r="B287" s="27" t="s">
        <v>292</v>
      </c>
      <c r="C287" s="27" t="s">
        <v>0</v>
      </c>
      <c r="D287" s="27" t="s">
        <v>0</v>
      </c>
      <c r="E287" s="28">
        <v>15790</v>
      </c>
    </row>
    <row r="288" spans="1:8" ht="31.5" outlineLevel="2" x14ac:dyDescent="0.2">
      <c r="A288" s="26" t="s">
        <v>124</v>
      </c>
      <c r="B288" s="27" t="s">
        <v>294</v>
      </c>
      <c r="C288" s="27" t="s">
        <v>0</v>
      </c>
      <c r="D288" s="27" t="s">
        <v>0</v>
      </c>
      <c r="E288" s="28">
        <v>15645</v>
      </c>
    </row>
    <row r="289" spans="1:8" ht="31.5" outlineLevel="3" x14ac:dyDescent="0.2">
      <c r="A289" s="26" t="s">
        <v>15</v>
      </c>
      <c r="B289" s="27" t="s">
        <v>294</v>
      </c>
      <c r="C289" s="27" t="s">
        <v>14</v>
      </c>
      <c r="D289" s="27" t="s">
        <v>295</v>
      </c>
      <c r="E289" s="28">
        <v>15645</v>
      </c>
    </row>
    <row r="290" spans="1:8" ht="78.75" customHeight="1" outlineLevel="2" x14ac:dyDescent="0.2">
      <c r="A290" s="26" t="s">
        <v>297</v>
      </c>
      <c r="B290" s="27" t="s">
        <v>296</v>
      </c>
      <c r="C290" s="27" t="s">
        <v>0</v>
      </c>
      <c r="D290" s="27" t="s">
        <v>0</v>
      </c>
      <c r="E290" s="28">
        <v>145</v>
      </c>
    </row>
    <row r="291" spans="1:8" ht="47.25" outlineLevel="3" x14ac:dyDescent="0.2">
      <c r="A291" s="26" t="s">
        <v>55</v>
      </c>
      <c r="B291" s="27" t="s">
        <v>296</v>
      </c>
      <c r="C291" s="27" t="s">
        <v>54</v>
      </c>
      <c r="D291" s="27" t="s">
        <v>295</v>
      </c>
      <c r="E291" s="28">
        <v>145</v>
      </c>
    </row>
    <row r="292" spans="1:8" ht="126" outlineLevel="1" x14ac:dyDescent="0.2">
      <c r="A292" s="26" t="s">
        <v>299</v>
      </c>
      <c r="B292" s="27" t="s">
        <v>298</v>
      </c>
      <c r="C292" s="27" t="s">
        <v>0</v>
      </c>
      <c r="D292" s="27" t="s">
        <v>0</v>
      </c>
      <c r="E292" s="28">
        <v>900</v>
      </c>
    </row>
    <row r="293" spans="1:8" ht="31.5" outlineLevel="2" x14ac:dyDescent="0.2">
      <c r="A293" s="26" t="s">
        <v>301</v>
      </c>
      <c r="B293" s="27" t="s">
        <v>300</v>
      </c>
      <c r="C293" s="27" t="s">
        <v>0</v>
      </c>
      <c r="D293" s="27" t="s">
        <v>0</v>
      </c>
      <c r="E293" s="28">
        <v>900</v>
      </c>
    </row>
    <row r="294" spans="1:8" ht="47.25" outlineLevel="3" x14ac:dyDescent="0.2">
      <c r="A294" s="26" t="s">
        <v>55</v>
      </c>
      <c r="B294" s="27" t="s">
        <v>300</v>
      </c>
      <c r="C294" s="27" t="s">
        <v>54</v>
      </c>
      <c r="D294" s="27" t="s">
        <v>122</v>
      </c>
      <c r="E294" s="28">
        <v>900</v>
      </c>
    </row>
    <row r="295" spans="1:8" ht="126" outlineLevel="1" x14ac:dyDescent="0.2">
      <c r="A295" s="26" t="s">
        <v>303</v>
      </c>
      <c r="B295" s="27" t="s">
        <v>302</v>
      </c>
      <c r="C295" s="27" t="s">
        <v>0</v>
      </c>
      <c r="D295" s="27" t="s">
        <v>0</v>
      </c>
      <c r="E295" s="28">
        <v>39127</v>
      </c>
    </row>
    <row r="296" spans="1:8" ht="126" outlineLevel="2" x14ac:dyDescent="0.2">
      <c r="A296" s="26" t="s">
        <v>305</v>
      </c>
      <c r="B296" s="27" t="s">
        <v>304</v>
      </c>
      <c r="C296" s="27" t="s">
        <v>0</v>
      </c>
      <c r="D296" s="27" t="s">
        <v>0</v>
      </c>
      <c r="E296" s="28">
        <v>39127</v>
      </c>
    </row>
    <row r="297" spans="1:8" ht="31.5" outlineLevel="3" x14ac:dyDescent="0.2">
      <c r="A297" s="26" t="s">
        <v>15</v>
      </c>
      <c r="B297" s="27" t="s">
        <v>304</v>
      </c>
      <c r="C297" s="27" t="s">
        <v>14</v>
      </c>
      <c r="D297" s="27" t="s">
        <v>122</v>
      </c>
      <c r="E297" s="28">
        <v>39127</v>
      </c>
    </row>
    <row r="298" spans="1:8" ht="63" x14ac:dyDescent="0.2">
      <c r="A298" s="22" t="s">
        <v>307</v>
      </c>
      <c r="B298" s="23" t="s">
        <v>306</v>
      </c>
      <c r="C298" s="23" t="s">
        <v>0</v>
      </c>
      <c r="D298" s="23" t="s">
        <v>0</v>
      </c>
      <c r="E298" s="34">
        <v>6033113.0599999996</v>
      </c>
      <c r="F298" s="25"/>
      <c r="G298" s="25"/>
      <c r="H298" s="25"/>
    </row>
    <row r="299" spans="1:8" ht="189" outlineLevel="1" x14ac:dyDescent="0.2">
      <c r="A299" s="30" t="s">
        <v>309</v>
      </c>
      <c r="B299" s="27" t="s">
        <v>308</v>
      </c>
      <c r="C299" s="27" t="s">
        <v>0</v>
      </c>
      <c r="D299" s="27" t="s">
        <v>0</v>
      </c>
      <c r="E299" s="28">
        <v>2263</v>
      </c>
    </row>
    <row r="300" spans="1:8" ht="126" outlineLevel="2" x14ac:dyDescent="0.2">
      <c r="A300" s="26" t="s">
        <v>311</v>
      </c>
      <c r="B300" s="27" t="s">
        <v>310</v>
      </c>
      <c r="C300" s="27" t="s">
        <v>0</v>
      </c>
      <c r="D300" s="27" t="s">
        <v>0</v>
      </c>
      <c r="E300" s="28">
        <v>2263</v>
      </c>
    </row>
    <row r="301" spans="1:8" ht="47.25" outlineLevel="3" x14ac:dyDescent="0.2">
      <c r="A301" s="26" t="s">
        <v>55</v>
      </c>
      <c r="B301" s="27" t="s">
        <v>310</v>
      </c>
      <c r="C301" s="27" t="s">
        <v>54</v>
      </c>
      <c r="D301" s="27" t="s">
        <v>48</v>
      </c>
      <c r="E301" s="28">
        <v>2263</v>
      </c>
    </row>
    <row r="302" spans="1:8" ht="94.5" x14ac:dyDescent="0.2">
      <c r="A302" s="26" t="s">
        <v>313</v>
      </c>
      <c r="B302" s="27" t="s">
        <v>312</v>
      </c>
      <c r="C302" s="27" t="s">
        <v>0</v>
      </c>
      <c r="D302" s="27" t="s">
        <v>0</v>
      </c>
      <c r="E302" s="35">
        <f>4233682.36+E326</f>
        <v>5816371.2599999998</v>
      </c>
    </row>
    <row r="303" spans="1:8" ht="48.75" customHeight="1" x14ac:dyDescent="0.2">
      <c r="A303" s="26" t="s">
        <v>6</v>
      </c>
      <c r="B303" s="27" t="s">
        <v>314</v>
      </c>
      <c r="C303" s="27" t="s">
        <v>0</v>
      </c>
      <c r="D303" s="27" t="s">
        <v>0</v>
      </c>
      <c r="E303" s="28">
        <v>58232</v>
      </c>
    </row>
    <row r="304" spans="1:8" ht="139.5" customHeight="1" x14ac:dyDescent="0.2">
      <c r="A304" s="26" t="s">
        <v>53</v>
      </c>
      <c r="B304" s="27" t="s">
        <v>314</v>
      </c>
      <c r="C304" s="27" t="s">
        <v>52</v>
      </c>
      <c r="D304" s="27" t="s">
        <v>315</v>
      </c>
      <c r="E304" s="28">
        <v>50163</v>
      </c>
    </row>
    <row r="305" spans="1:5" ht="47.25" x14ac:dyDescent="0.2">
      <c r="A305" s="26" t="s">
        <v>55</v>
      </c>
      <c r="B305" s="27" t="s">
        <v>314</v>
      </c>
      <c r="C305" s="27" t="s">
        <v>54</v>
      </c>
      <c r="D305" s="27" t="s">
        <v>315</v>
      </c>
      <c r="E305" s="28">
        <v>5747</v>
      </c>
    </row>
    <row r="306" spans="1:5" ht="78.75" x14ac:dyDescent="0.2">
      <c r="A306" s="26" t="s">
        <v>9</v>
      </c>
      <c r="B306" s="27" t="s">
        <v>314</v>
      </c>
      <c r="C306" s="27" t="s">
        <v>8</v>
      </c>
      <c r="D306" s="27" t="s">
        <v>315</v>
      </c>
      <c r="E306" s="28">
        <v>2203</v>
      </c>
    </row>
    <row r="307" spans="1:5" ht="31.5" x14ac:dyDescent="0.2">
      <c r="A307" s="26" t="s">
        <v>15</v>
      </c>
      <c r="B307" s="27" t="s">
        <v>314</v>
      </c>
      <c r="C307" s="27" t="s">
        <v>14</v>
      </c>
      <c r="D307" s="27" t="s">
        <v>315</v>
      </c>
      <c r="E307" s="28">
        <v>119</v>
      </c>
    </row>
    <row r="308" spans="1:5" ht="63" x14ac:dyDescent="0.2">
      <c r="A308" s="26" t="s">
        <v>317</v>
      </c>
      <c r="B308" s="27" t="s">
        <v>316</v>
      </c>
      <c r="C308" s="27" t="s">
        <v>0</v>
      </c>
      <c r="D308" s="27" t="s">
        <v>0</v>
      </c>
      <c r="E308" s="35">
        <v>862998.36</v>
      </c>
    </row>
    <row r="309" spans="1:5" ht="47.25" x14ac:dyDescent="0.2">
      <c r="A309" s="26" t="s">
        <v>55</v>
      </c>
      <c r="B309" s="27" t="s">
        <v>316</v>
      </c>
      <c r="C309" s="27" t="s">
        <v>54</v>
      </c>
      <c r="D309" s="27" t="s">
        <v>315</v>
      </c>
      <c r="E309" s="28">
        <v>319848</v>
      </c>
    </row>
    <row r="310" spans="1:5" ht="78.75" x14ac:dyDescent="0.2">
      <c r="A310" s="26" t="s">
        <v>40</v>
      </c>
      <c r="B310" s="27" t="s">
        <v>316</v>
      </c>
      <c r="C310" s="27" t="s">
        <v>39</v>
      </c>
      <c r="D310" s="27" t="s">
        <v>315</v>
      </c>
      <c r="E310" s="28">
        <v>305621</v>
      </c>
    </row>
    <row r="311" spans="1:5" ht="78.75" x14ac:dyDescent="0.2">
      <c r="A311" s="26" t="s">
        <v>9</v>
      </c>
      <c r="B311" s="27" t="s">
        <v>316</v>
      </c>
      <c r="C311" s="27" t="s">
        <v>8</v>
      </c>
      <c r="D311" s="27" t="s">
        <v>315</v>
      </c>
      <c r="E311" s="35">
        <v>187529.36</v>
      </c>
    </row>
    <row r="312" spans="1:5" ht="31.5" x14ac:dyDescent="0.2">
      <c r="A312" s="26" t="s">
        <v>15</v>
      </c>
      <c r="B312" s="27" t="s">
        <v>316</v>
      </c>
      <c r="C312" s="27" t="s">
        <v>14</v>
      </c>
      <c r="D312" s="27" t="s">
        <v>315</v>
      </c>
      <c r="E312" s="28">
        <v>50000</v>
      </c>
    </row>
    <row r="313" spans="1:5" ht="189" x14ac:dyDescent="0.2">
      <c r="A313" s="30" t="s">
        <v>319</v>
      </c>
      <c r="B313" s="27" t="s">
        <v>318</v>
      </c>
      <c r="C313" s="27" t="s">
        <v>0</v>
      </c>
      <c r="D313" s="27" t="s">
        <v>0</v>
      </c>
      <c r="E313" s="29">
        <v>1940620.6</v>
      </c>
    </row>
    <row r="314" spans="1:5" ht="78.75" x14ac:dyDescent="0.2">
      <c r="A314" s="30" t="s">
        <v>40</v>
      </c>
      <c r="B314" s="27" t="s">
        <v>318</v>
      </c>
      <c r="C314" s="27" t="s">
        <v>39</v>
      </c>
      <c r="D314" s="27" t="s">
        <v>122</v>
      </c>
      <c r="E314" s="29">
        <v>1940620.6</v>
      </c>
    </row>
    <row r="315" spans="1:5" ht="94.5" x14ac:dyDescent="0.2">
      <c r="A315" s="26" t="s">
        <v>321</v>
      </c>
      <c r="B315" s="27" t="s">
        <v>320</v>
      </c>
      <c r="C315" s="27" t="s">
        <v>0</v>
      </c>
      <c r="D315" s="27" t="s">
        <v>0</v>
      </c>
      <c r="E315" s="28">
        <v>190706</v>
      </c>
    </row>
    <row r="316" spans="1:5" ht="78.75" x14ac:dyDescent="0.2">
      <c r="A316" s="26" t="s">
        <v>40</v>
      </c>
      <c r="B316" s="27" t="s">
        <v>320</v>
      </c>
      <c r="C316" s="27" t="s">
        <v>39</v>
      </c>
      <c r="D316" s="27" t="s">
        <v>122</v>
      </c>
      <c r="E316" s="28">
        <v>190706</v>
      </c>
    </row>
    <row r="317" spans="1:5" ht="110.25" x14ac:dyDescent="0.2">
      <c r="A317" s="26" t="s">
        <v>323</v>
      </c>
      <c r="B317" s="27" t="s">
        <v>322</v>
      </c>
      <c r="C317" s="27" t="s">
        <v>0</v>
      </c>
      <c r="D317" s="27" t="s">
        <v>0</v>
      </c>
      <c r="E317" s="29">
        <v>1175620.1000000001</v>
      </c>
    </row>
    <row r="318" spans="1:5" ht="47.25" x14ac:dyDescent="0.2">
      <c r="A318" s="26" t="s">
        <v>55</v>
      </c>
      <c r="B318" s="27" t="s">
        <v>322</v>
      </c>
      <c r="C318" s="27" t="s">
        <v>54</v>
      </c>
      <c r="D318" s="27" t="s">
        <v>315</v>
      </c>
      <c r="E318" s="28">
        <v>18003</v>
      </c>
    </row>
    <row r="319" spans="1:5" ht="78.75" x14ac:dyDescent="0.2">
      <c r="A319" s="26" t="s">
        <v>40</v>
      </c>
      <c r="B319" s="27" t="s">
        <v>322</v>
      </c>
      <c r="C319" s="27" t="s">
        <v>39</v>
      </c>
      <c r="D319" s="27" t="s">
        <v>315</v>
      </c>
      <c r="E319" s="28">
        <v>662062</v>
      </c>
    </row>
    <row r="320" spans="1:5" ht="78.75" x14ac:dyDescent="0.2">
      <c r="A320" s="26" t="s">
        <v>9</v>
      </c>
      <c r="B320" s="27" t="s">
        <v>322</v>
      </c>
      <c r="C320" s="27" t="s">
        <v>8</v>
      </c>
      <c r="D320" s="27" t="s">
        <v>315</v>
      </c>
      <c r="E320" s="29">
        <v>422884.4</v>
      </c>
    </row>
    <row r="321" spans="1:5" ht="31.5" x14ac:dyDescent="0.2">
      <c r="A321" s="26" t="s">
        <v>15</v>
      </c>
      <c r="B321" s="27" t="s">
        <v>322</v>
      </c>
      <c r="C321" s="27" t="s">
        <v>14</v>
      </c>
      <c r="D321" s="27" t="s">
        <v>315</v>
      </c>
      <c r="E321" s="29">
        <v>72670.7</v>
      </c>
    </row>
    <row r="322" spans="1:5" ht="157.5" x14ac:dyDescent="0.2">
      <c r="A322" s="26" t="s">
        <v>325</v>
      </c>
      <c r="B322" s="27" t="s">
        <v>324</v>
      </c>
      <c r="C322" s="27" t="s">
        <v>0</v>
      </c>
      <c r="D322" s="27" t="s">
        <v>0</v>
      </c>
      <c r="E322" s="29">
        <v>2559.1999999999998</v>
      </c>
    </row>
    <row r="323" spans="1:5" ht="47.25" x14ac:dyDescent="0.2">
      <c r="A323" s="26" t="s">
        <v>55</v>
      </c>
      <c r="B323" s="27" t="s">
        <v>324</v>
      </c>
      <c r="C323" s="27" t="s">
        <v>54</v>
      </c>
      <c r="D323" s="27" t="s">
        <v>122</v>
      </c>
      <c r="E323" s="29">
        <v>2559.1999999999998</v>
      </c>
    </row>
    <row r="324" spans="1:5" ht="141.75" x14ac:dyDescent="0.2">
      <c r="A324" s="26" t="s">
        <v>327</v>
      </c>
      <c r="B324" s="27" t="s">
        <v>326</v>
      </c>
      <c r="C324" s="27" t="s">
        <v>0</v>
      </c>
      <c r="D324" s="27" t="s">
        <v>0</v>
      </c>
      <c r="E324" s="29">
        <v>2946.1</v>
      </c>
    </row>
    <row r="325" spans="1:5" ht="47.25" x14ac:dyDescent="0.2">
      <c r="A325" s="26" t="s">
        <v>55</v>
      </c>
      <c r="B325" s="27" t="s">
        <v>326</v>
      </c>
      <c r="C325" s="27" t="s">
        <v>54</v>
      </c>
      <c r="D325" s="27" t="s">
        <v>122</v>
      </c>
      <c r="E325" s="29">
        <v>2946.1</v>
      </c>
    </row>
    <row r="326" spans="1:5" ht="45.75" customHeight="1" x14ac:dyDescent="0.2">
      <c r="A326" s="26" t="s">
        <v>489</v>
      </c>
      <c r="B326" s="27" t="s">
        <v>328</v>
      </c>
      <c r="C326" s="27" t="s">
        <v>0</v>
      </c>
      <c r="D326" s="27" t="s">
        <v>0</v>
      </c>
      <c r="E326" s="29">
        <v>1582688.9</v>
      </c>
    </row>
    <row r="327" spans="1:5" ht="31.5" x14ac:dyDescent="0.2">
      <c r="A327" s="26" t="s">
        <v>330</v>
      </c>
      <c r="B327" s="27" t="s">
        <v>329</v>
      </c>
      <c r="C327" s="27" t="s">
        <v>0</v>
      </c>
      <c r="D327" s="27" t="s">
        <v>0</v>
      </c>
      <c r="E327" s="29">
        <v>317536.90000000002</v>
      </c>
    </row>
    <row r="328" spans="1:5" ht="78.75" x14ac:dyDescent="0.2">
      <c r="A328" s="26" t="s">
        <v>40</v>
      </c>
      <c r="B328" s="27" t="s">
        <v>329</v>
      </c>
      <c r="C328" s="27" t="s">
        <v>39</v>
      </c>
      <c r="D328" s="27" t="s">
        <v>315</v>
      </c>
      <c r="E328" s="29">
        <v>317536.90000000002</v>
      </c>
    </row>
    <row r="329" spans="1:5" ht="126" x14ac:dyDescent="0.2">
      <c r="A329" s="26" t="s">
        <v>332</v>
      </c>
      <c r="B329" s="27" t="s">
        <v>331</v>
      </c>
      <c r="C329" s="27" t="s">
        <v>0</v>
      </c>
      <c r="D329" s="27" t="s">
        <v>0</v>
      </c>
      <c r="E329" s="28">
        <v>1265152</v>
      </c>
    </row>
    <row r="330" spans="1:5" ht="78.75" x14ac:dyDescent="0.2">
      <c r="A330" s="26" t="s">
        <v>40</v>
      </c>
      <c r="B330" s="27" t="s">
        <v>331</v>
      </c>
      <c r="C330" s="27" t="s">
        <v>39</v>
      </c>
      <c r="D330" s="27" t="s">
        <v>315</v>
      </c>
      <c r="E330" s="28">
        <v>1265152</v>
      </c>
    </row>
    <row r="331" spans="1:5" ht="47.25" x14ac:dyDescent="0.2">
      <c r="A331" s="26" t="s">
        <v>334</v>
      </c>
      <c r="B331" s="27" t="s">
        <v>333</v>
      </c>
      <c r="C331" s="27" t="s">
        <v>0</v>
      </c>
      <c r="D331" s="27" t="s">
        <v>0</v>
      </c>
      <c r="E331" s="29">
        <v>214478.8</v>
      </c>
    </row>
    <row r="332" spans="1:5" ht="47.25" customHeight="1" x14ac:dyDescent="0.2">
      <c r="A332" s="26" t="s">
        <v>6</v>
      </c>
      <c r="B332" s="27" t="s">
        <v>335</v>
      </c>
      <c r="C332" s="27" t="s">
        <v>0</v>
      </c>
      <c r="D332" s="27" t="s">
        <v>0</v>
      </c>
      <c r="E332" s="28">
        <v>8778</v>
      </c>
    </row>
    <row r="333" spans="1:5" ht="78.75" x14ac:dyDescent="0.2">
      <c r="A333" s="26" t="s">
        <v>9</v>
      </c>
      <c r="B333" s="27" t="s">
        <v>335</v>
      </c>
      <c r="C333" s="27" t="s">
        <v>8</v>
      </c>
      <c r="D333" s="27" t="s">
        <v>336</v>
      </c>
      <c r="E333" s="28">
        <v>8778</v>
      </c>
    </row>
    <row r="334" spans="1:5" ht="110.25" outlineLevel="2" x14ac:dyDescent="0.2">
      <c r="A334" s="26" t="s">
        <v>338</v>
      </c>
      <c r="B334" s="27" t="s">
        <v>337</v>
      </c>
      <c r="C334" s="27" t="s">
        <v>0</v>
      </c>
      <c r="D334" s="27" t="s">
        <v>0</v>
      </c>
      <c r="E334" s="29">
        <v>205698.8</v>
      </c>
    </row>
    <row r="335" spans="1:5" ht="31.5" outlineLevel="3" x14ac:dyDescent="0.2">
      <c r="A335" s="26" t="s">
        <v>15</v>
      </c>
      <c r="B335" s="27" t="s">
        <v>337</v>
      </c>
      <c r="C335" s="27" t="s">
        <v>14</v>
      </c>
      <c r="D335" s="27" t="s">
        <v>336</v>
      </c>
      <c r="E335" s="29">
        <v>205698.8</v>
      </c>
    </row>
    <row r="336" spans="1:5" ht="31.5" outlineLevel="2" x14ac:dyDescent="0.2">
      <c r="A336" s="26" t="s">
        <v>124</v>
      </c>
      <c r="B336" s="27" t="s">
        <v>339</v>
      </c>
      <c r="C336" s="27" t="s">
        <v>0</v>
      </c>
      <c r="D336" s="27" t="s">
        <v>0</v>
      </c>
      <c r="E336" s="28">
        <v>2</v>
      </c>
    </row>
    <row r="337" spans="1:8" ht="48" customHeight="1" outlineLevel="3" x14ac:dyDescent="0.2">
      <c r="A337" s="26" t="s">
        <v>55</v>
      </c>
      <c r="B337" s="27" t="s">
        <v>339</v>
      </c>
      <c r="C337" s="27" t="s">
        <v>54</v>
      </c>
      <c r="D337" s="27" t="s">
        <v>336</v>
      </c>
      <c r="E337" s="28">
        <v>2</v>
      </c>
    </row>
    <row r="338" spans="1:8" ht="78.75" x14ac:dyDescent="0.2">
      <c r="A338" s="22" t="s">
        <v>341</v>
      </c>
      <c r="B338" s="23" t="s">
        <v>340</v>
      </c>
      <c r="C338" s="23" t="s">
        <v>0</v>
      </c>
      <c r="D338" s="23" t="s">
        <v>0</v>
      </c>
      <c r="E338" s="33">
        <v>116091</v>
      </c>
      <c r="F338" s="25"/>
      <c r="G338" s="25"/>
      <c r="H338" s="25"/>
    </row>
    <row r="339" spans="1:8" ht="171.75" customHeight="1" outlineLevel="1" x14ac:dyDescent="0.2">
      <c r="A339" s="26" t="s">
        <v>343</v>
      </c>
      <c r="B339" s="27" t="s">
        <v>342</v>
      </c>
      <c r="C339" s="27" t="s">
        <v>0</v>
      </c>
      <c r="D339" s="27" t="s">
        <v>0</v>
      </c>
      <c r="E339" s="28">
        <v>91363</v>
      </c>
    </row>
    <row r="340" spans="1:8" ht="31.5" outlineLevel="2" x14ac:dyDescent="0.2">
      <c r="A340" s="26" t="s">
        <v>124</v>
      </c>
      <c r="B340" s="27" t="s">
        <v>344</v>
      </c>
      <c r="C340" s="27" t="s">
        <v>0</v>
      </c>
      <c r="D340" s="27" t="s">
        <v>0</v>
      </c>
      <c r="E340" s="28">
        <v>20350</v>
      </c>
    </row>
    <row r="341" spans="1:8" ht="31.5" outlineLevel="3" x14ac:dyDescent="0.2">
      <c r="A341" s="26" t="s">
        <v>15</v>
      </c>
      <c r="B341" s="27" t="s">
        <v>344</v>
      </c>
      <c r="C341" s="27" t="s">
        <v>14</v>
      </c>
      <c r="D341" s="27" t="s">
        <v>295</v>
      </c>
      <c r="E341" s="28">
        <v>19500</v>
      </c>
    </row>
    <row r="342" spans="1:8" ht="47.25" outlineLevel="3" x14ac:dyDescent="0.2">
      <c r="A342" s="26" t="s">
        <v>55</v>
      </c>
      <c r="B342" s="27" t="s">
        <v>344</v>
      </c>
      <c r="C342" s="27" t="s">
        <v>54</v>
      </c>
      <c r="D342" s="27" t="s">
        <v>122</v>
      </c>
      <c r="E342" s="28">
        <v>850</v>
      </c>
    </row>
    <row r="343" spans="1:8" ht="79.5" customHeight="1" outlineLevel="2" x14ac:dyDescent="0.2">
      <c r="A343" s="26" t="s">
        <v>297</v>
      </c>
      <c r="B343" s="27" t="s">
        <v>345</v>
      </c>
      <c r="C343" s="27" t="s">
        <v>0</v>
      </c>
      <c r="D343" s="27" t="s">
        <v>0</v>
      </c>
      <c r="E343" s="28">
        <v>7786</v>
      </c>
    </row>
    <row r="344" spans="1:8" ht="47.25" outlineLevel="3" x14ac:dyDescent="0.2">
      <c r="A344" s="26" t="s">
        <v>55</v>
      </c>
      <c r="B344" s="27" t="s">
        <v>345</v>
      </c>
      <c r="C344" s="27" t="s">
        <v>54</v>
      </c>
      <c r="D344" s="27" t="s">
        <v>295</v>
      </c>
      <c r="E344" s="28">
        <v>7786</v>
      </c>
    </row>
    <row r="345" spans="1:8" ht="63" outlineLevel="2" x14ac:dyDescent="0.2">
      <c r="A345" s="26" t="s">
        <v>347</v>
      </c>
      <c r="B345" s="27" t="s">
        <v>346</v>
      </c>
      <c r="C345" s="27" t="s">
        <v>0</v>
      </c>
      <c r="D345" s="27" t="s">
        <v>0</v>
      </c>
      <c r="E345" s="28">
        <v>3517</v>
      </c>
    </row>
    <row r="346" spans="1:8" ht="47.25" outlineLevel="3" x14ac:dyDescent="0.2">
      <c r="A346" s="26" t="s">
        <v>55</v>
      </c>
      <c r="B346" s="27" t="s">
        <v>346</v>
      </c>
      <c r="C346" s="27" t="s">
        <v>54</v>
      </c>
      <c r="D346" s="27" t="s">
        <v>122</v>
      </c>
      <c r="E346" s="28">
        <v>3517</v>
      </c>
    </row>
    <row r="347" spans="1:8" ht="45" customHeight="1" outlineLevel="2" x14ac:dyDescent="0.2">
      <c r="A347" s="26" t="s">
        <v>349</v>
      </c>
      <c r="B347" s="27" t="s">
        <v>348</v>
      </c>
      <c r="C347" s="27" t="s">
        <v>0</v>
      </c>
      <c r="D347" s="27" t="s">
        <v>0</v>
      </c>
      <c r="E347" s="28">
        <v>52905</v>
      </c>
    </row>
    <row r="348" spans="1:8" ht="47.25" outlineLevel="3" x14ac:dyDescent="0.2">
      <c r="A348" s="26" t="s">
        <v>55</v>
      </c>
      <c r="B348" s="27" t="s">
        <v>348</v>
      </c>
      <c r="C348" s="27" t="s">
        <v>54</v>
      </c>
      <c r="D348" s="27" t="s">
        <v>122</v>
      </c>
      <c r="E348" s="28">
        <v>52905</v>
      </c>
    </row>
    <row r="349" spans="1:8" ht="47.25" outlineLevel="2" x14ac:dyDescent="0.2">
      <c r="A349" s="26" t="s">
        <v>351</v>
      </c>
      <c r="B349" s="27" t="s">
        <v>350</v>
      </c>
      <c r="C349" s="27" t="s">
        <v>0</v>
      </c>
      <c r="D349" s="27" t="s">
        <v>0</v>
      </c>
      <c r="E349" s="28">
        <v>6805</v>
      </c>
    </row>
    <row r="350" spans="1:8" ht="47.25" outlineLevel="3" x14ac:dyDescent="0.2">
      <c r="A350" s="26" t="s">
        <v>55</v>
      </c>
      <c r="B350" s="27" t="s">
        <v>350</v>
      </c>
      <c r="C350" s="27" t="s">
        <v>54</v>
      </c>
      <c r="D350" s="27" t="s">
        <v>122</v>
      </c>
      <c r="E350" s="28">
        <v>6805</v>
      </c>
    </row>
    <row r="351" spans="1:8" ht="110.25" customHeight="1" outlineLevel="1" x14ac:dyDescent="0.2">
      <c r="A351" s="26" t="s">
        <v>353</v>
      </c>
      <c r="B351" s="27" t="s">
        <v>352</v>
      </c>
      <c r="C351" s="27" t="s">
        <v>0</v>
      </c>
      <c r="D351" s="27" t="s">
        <v>0</v>
      </c>
      <c r="E351" s="28">
        <v>24728</v>
      </c>
    </row>
    <row r="352" spans="1:8" ht="45" customHeight="1" outlineLevel="2" x14ac:dyDescent="0.2">
      <c r="A352" s="26" t="s">
        <v>6</v>
      </c>
      <c r="B352" s="27" t="s">
        <v>354</v>
      </c>
      <c r="C352" s="27" t="s">
        <v>0</v>
      </c>
      <c r="D352" s="27" t="s">
        <v>0</v>
      </c>
      <c r="E352" s="28">
        <v>24728</v>
      </c>
    </row>
    <row r="353" spans="1:8" ht="141" customHeight="1" outlineLevel="3" x14ac:dyDescent="0.2">
      <c r="A353" s="26" t="s">
        <v>53</v>
      </c>
      <c r="B353" s="27" t="s">
        <v>354</v>
      </c>
      <c r="C353" s="27" t="s">
        <v>52</v>
      </c>
      <c r="D353" s="27" t="s">
        <v>122</v>
      </c>
      <c r="E353" s="28">
        <v>22048</v>
      </c>
    </row>
    <row r="354" spans="1:8" ht="47.25" outlineLevel="3" x14ac:dyDescent="0.2">
      <c r="A354" s="26" t="s">
        <v>55</v>
      </c>
      <c r="B354" s="27" t="s">
        <v>354</v>
      </c>
      <c r="C354" s="27" t="s">
        <v>54</v>
      </c>
      <c r="D354" s="27" t="s">
        <v>122</v>
      </c>
      <c r="E354" s="28">
        <v>2679</v>
      </c>
    </row>
    <row r="355" spans="1:8" ht="31.5" outlineLevel="3" x14ac:dyDescent="0.2">
      <c r="A355" s="26" t="s">
        <v>15</v>
      </c>
      <c r="B355" s="27" t="s">
        <v>354</v>
      </c>
      <c r="C355" s="27" t="s">
        <v>14</v>
      </c>
      <c r="D355" s="27" t="s">
        <v>122</v>
      </c>
      <c r="E355" s="28">
        <v>1</v>
      </c>
    </row>
    <row r="356" spans="1:8" ht="78.75" x14ac:dyDescent="0.2">
      <c r="A356" s="22" t="s">
        <v>356</v>
      </c>
      <c r="B356" s="23" t="s">
        <v>355</v>
      </c>
      <c r="C356" s="23" t="s">
        <v>0</v>
      </c>
      <c r="D356" s="23" t="s">
        <v>0</v>
      </c>
      <c r="E356" s="33">
        <v>1062396</v>
      </c>
      <c r="F356" s="25"/>
      <c r="G356" s="25"/>
      <c r="H356" s="25"/>
    </row>
    <row r="357" spans="1:8" ht="129" customHeight="1" outlineLevel="1" x14ac:dyDescent="0.2">
      <c r="A357" s="26" t="s">
        <v>358</v>
      </c>
      <c r="B357" s="27" t="s">
        <v>357</v>
      </c>
      <c r="C357" s="27" t="s">
        <v>0</v>
      </c>
      <c r="D357" s="27" t="s">
        <v>0</v>
      </c>
      <c r="E357" s="28">
        <v>910930</v>
      </c>
    </row>
    <row r="358" spans="1:8" ht="47.25" outlineLevel="2" x14ac:dyDescent="0.2">
      <c r="A358" s="26" t="s">
        <v>360</v>
      </c>
      <c r="B358" s="27" t="s">
        <v>359</v>
      </c>
      <c r="C358" s="27" t="s">
        <v>0</v>
      </c>
      <c r="D358" s="27" t="s">
        <v>0</v>
      </c>
      <c r="E358" s="28">
        <v>201000</v>
      </c>
    </row>
    <row r="359" spans="1:8" ht="31.5" outlineLevel="3" x14ac:dyDescent="0.2">
      <c r="A359" s="26" t="s">
        <v>15</v>
      </c>
      <c r="B359" s="27" t="s">
        <v>359</v>
      </c>
      <c r="C359" s="27" t="s">
        <v>14</v>
      </c>
      <c r="D359" s="27" t="s">
        <v>295</v>
      </c>
      <c r="E359" s="28">
        <v>201000</v>
      </c>
    </row>
    <row r="360" spans="1:8" ht="47.25" outlineLevel="2" x14ac:dyDescent="0.2">
      <c r="A360" s="26" t="s">
        <v>362</v>
      </c>
      <c r="B360" s="27" t="s">
        <v>361</v>
      </c>
      <c r="C360" s="27" t="s">
        <v>0</v>
      </c>
      <c r="D360" s="27" t="s">
        <v>0</v>
      </c>
      <c r="E360" s="28">
        <v>237930</v>
      </c>
    </row>
    <row r="361" spans="1:8" ht="31.5" outlineLevel="3" x14ac:dyDescent="0.2">
      <c r="A361" s="26" t="s">
        <v>15</v>
      </c>
      <c r="B361" s="27" t="s">
        <v>361</v>
      </c>
      <c r="C361" s="27" t="s">
        <v>14</v>
      </c>
      <c r="D361" s="27" t="s">
        <v>295</v>
      </c>
      <c r="E361" s="28">
        <v>237930</v>
      </c>
    </row>
    <row r="362" spans="1:8" ht="157.5" outlineLevel="2" x14ac:dyDescent="0.2">
      <c r="A362" s="26" t="s">
        <v>364</v>
      </c>
      <c r="B362" s="27" t="s">
        <v>363</v>
      </c>
      <c r="C362" s="27" t="s">
        <v>0</v>
      </c>
      <c r="D362" s="27" t="s">
        <v>0</v>
      </c>
      <c r="E362" s="28">
        <v>300000</v>
      </c>
    </row>
    <row r="363" spans="1:8" outlineLevel="3" x14ac:dyDescent="0.2">
      <c r="A363" s="26" t="s">
        <v>366</v>
      </c>
      <c r="B363" s="27" t="s">
        <v>363</v>
      </c>
      <c r="C363" s="27" t="s">
        <v>365</v>
      </c>
      <c r="D363" s="27" t="s">
        <v>45</v>
      </c>
      <c r="E363" s="28">
        <v>300000</v>
      </c>
    </row>
    <row r="364" spans="1:8" ht="63" outlineLevel="2" x14ac:dyDescent="0.2">
      <c r="A364" s="26" t="s">
        <v>368</v>
      </c>
      <c r="B364" s="27" t="s">
        <v>367</v>
      </c>
      <c r="C364" s="27" t="s">
        <v>0</v>
      </c>
      <c r="D364" s="27" t="s">
        <v>0</v>
      </c>
      <c r="E364" s="28">
        <v>172000</v>
      </c>
    </row>
    <row r="365" spans="1:8" ht="47.25" outlineLevel="3" x14ac:dyDescent="0.2">
      <c r="A365" s="26" t="s">
        <v>371</v>
      </c>
      <c r="B365" s="27" t="s">
        <v>367</v>
      </c>
      <c r="C365" s="27" t="s">
        <v>370</v>
      </c>
      <c r="D365" s="27" t="s">
        <v>369</v>
      </c>
      <c r="E365" s="28">
        <v>172000</v>
      </c>
    </row>
    <row r="366" spans="1:8" ht="111.75" customHeight="1" outlineLevel="1" x14ac:dyDescent="0.2">
      <c r="A366" s="26" t="s">
        <v>373</v>
      </c>
      <c r="B366" s="27" t="s">
        <v>372</v>
      </c>
      <c r="C366" s="27" t="s">
        <v>0</v>
      </c>
      <c r="D366" s="27" t="s">
        <v>0</v>
      </c>
      <c r="E366" s="28">
        <v>151466</v>
      </c>
    </row>
    <row r="367" spans="1:8" ht="47.25" outlineLevel="2" x14ac:dyDescent="0.2">
      <c r="A367" s="26" t="s">
        <v>375</v>
      </c>
      <c r="B367" s="27" t="s">
        <v>374</v>
      </c>
      <c r="C367" s="27" t="s">
        <v>0</v>
      </c>
      <c r="D367" s="27" t="s">
        <v>0</v>
      </c>
      <c r="E367" s="28">
        <v>151466</v>
      </c>
    </row>
    <row r="368" spans="1:8" ht="142.5" customHeight="1" outlineLevel="3" x14ac:dyDescent="0.2">
      <c r="A368" s="26" t="s">
        <v>53</v>
      </c>
      <c r="B368" s="27" t="s">
        <v>374</v>
      </c>
      <c r="C368" s="27" t="s">
        <v>52</v>
      </c>
      <c r="D368" s="27" t="s">
        <v>376</v>
      </c>
      <c r="E368" s="28">
        <v>132078</v>
      </c>
    </row>
    <row r="369" spans="1:8" ht="47.25" outlineLevel="3" x14ac:dyDescent="0.2">
      <c r="A369" s="26" t="s">
        <v>55</v>
      </c>
      <c r="B369" s="27" t="s">
        <v>374</v>
      </c>
      <c r="C369" s="27" t="s">
        <v>54</v>
      </c>
      <c r="D369" s="27" t="s">
        <v>376</v>
      </c>
      <c r="E369" s="28">
        <v>19327</v>
      </c>
    </row>
    <row r="370" spans="1:8" ht="31.5" outlineLevel="3" x14ac:dyDescent="0.2">
      <c r="A370" s="26" t="s">
        <v>15</v>
      </c>
      <c r="B370" s="27" t="s">
        <v>374</v>
      </c>
      <c r="C370" s="27" t="s">
        <v>14</v>
      </c>
      <c r="D370" s="27" t="s">
        <v>376</v>
      </c>
      <c r="E370" s="28">
        <v>11</v>
      </c>
    </row>
    <row r="371" spans="1:8" ht="31.5" outlineLevel="3" x14ac:dyDescent="0.2">
      <c r="A371" s="26" t="s">
        <v>15</v>
      </c>
      <c r="B371" s="27" t="s">
        <v>374</v>
      </c>
      <c r="C371" s="27" t="s">
        <v>14</v>
      </c>
      <c r="D371" s="27" t="s">
        <v>295</v>
      </c>
      <c r="E371" s="28">
        <v>50</v>
      </c>
    </row>
    <row r="372" spans="1:8" ht="110.25" x14ac:dyDescent="0.2">
      <c r="A372" s="22" t="s">
        <v>378</v>
      </c>
      <c r="B372" s="23" t="s">
        <v>377</v>
      </c>
      <c r="C372" s="23" t="s">
        <v>0</v>
      </c>
      <c r="D372" s="23" t="s">
        <v>0</v>
      </c>
      <c r="E372" s="24">
        <v>1144576.7</v>
      </c>
      <c r="F372" s="25"/>
      <c r="G372" s="25"/>
      <c r="H372" s="25"/>
    </row>
    <row r="373" spans="1:8" ht="156.75" customHeight="1" x14ac:dyDescent="0.2">
      <c r="A373" s="26" t="s">
        <v>473</v>
      </c>
      <c r="B373" s="27" t="s">
        <v>474</v>
      </c>
      <c r="C373" s="27"/>
      <c r="D373" s="27"/>
      <c r="E373" s="29">
        <f>E374</f>
        <v>115001.3</v>
      </c>
    </row>
    <row r="374" spans="1:8" ht="47.25" outlineLevel="1" x14ac:dyDescent="0.2">
      <c r="A374" s="26" t="s">
        <v>384</v>
      </c>
      <c r="B374" s="27" t="s">
        <v>383</v>
      </c>
      <c r="C374" s="27" t="s">
        <v>0</v>
      </c>
      <c r="D374" s="27" t="s">
        <v>0</v>
      </c>
      <c r="E374" s="29">
        <v>115001.3</v>
      </c>
    </row>
    <row r="375" spans="1:8" ht="47.25" outlineLevel="2" x14ac:dyDescent="0.2">
      <c r="A375" s="26" t="s">
        <v>386</v>
      </c>
      <c r="B375" s="27" t="s">
        <v>385</v>
      </c>
      <c r="C375" s="27" t="s">
        <v>0</v>
      </c>
      <c r="D375" s="27" t="s">
        <v>0</v>
      </c>
      <c r="E375" s="28">
        <v>115000</v>
      </c>
    </row>
    <row r="376" spans="1:8" ht="47.25" outlineLevel="3" x14ac:dyDescent="0.2">
      <c r="A376" s="26" t="s">
        <v>55</v>
      </c>
      <c r="B376" s="27" t="s">
        <v>385</v>
      </c>
      <c r="C376" s="27" t="s">
        <v>54</v>
      </c>
      <c r="D376" s="27" t="s">
        <v>127</v>
      </c>
      <c r="E376" s="28">
        <v>115000</v>
      </c>
    </row>
    <row r="377" spans="1:8" ht="78.75" outlineLevel="2" x14ac:dyDescent="0.2">
      <c r="A377" s="26" t="s">
        <v>388</v>
      </c>
      <c r="B377" s="27" t="s">
        <v>387</v>
      </c>
      <c r="C377" s="27" t="s">
        <v>0</v>
      </c>
      <c r="D377" s="27" t="s">
        <v>0</v>
      </c>
      <c r="E377" s="29">
        <v>1.3</v>
      </c>
    </row>
    <row r="378" spans="1:8" ht="47.25" outlineLevel="3" x14ac:dyDescent="0.2">
      <c r="A378" s="26" t="s">
        <v>55</v>
      </c>
      <c r="B378" s="27" t="s">
        <v>387</v>
      </c>
      <c r="C378" s="27" t="s">
        <v>54</v>
      </c>
      <c r="D378" s="27" t="s">
        <v>127</v>
      </c>
      <c r="E378" s="29">
        <v>1.3</v>
      </c>
    </row>
    <row r="379" spans="1:8" ht="141" customHeight="1" outlineLevel="1" x14ac:dyDescent="0.2">
      <c r="A379" s="26" t="s">
        <v>380</v>
      </c>
      <c r="B379" s="27" t="s">
        <v>379</v>
      </c>
      <c r="C379" s="27" t="s">
        <v>0</v>
      </c>
      <c r="D379" s="27" t="s">
        <v>0</v>
      </c>
      <c r="E379" s="29">
        <f>33011.3+E382</f>
        <v>1029575.4</v>
      </c>
    </row>
    <row r="380" spans="1:8" ht="173.25" outlineLevel="2" x14ac:dyDescent="0.2">
      <c r="A380" s="26" t="s">
        <v>382</v>
      </c>
      <c r="B380" s="27" t="s">
        <v>381</v>
      </c>
      <c r="C380" s="27" t="s">
        <v>0</v>
      </c>
      <c r="D380" s="27" t="s">
        <v>0</v>
      </c>
      <c r="E380" s="29">
        <v>33011.300000000003</v>
      </c>
    </row>
    <row r="381" spans="1:8" ht="47.25" outlineLevel="3" x14ac:dyDescent="0.2">
      <c r="A381" s="26" t="s">
        <v>55</v>
      </c>
      <c r="B381" s="27" t="s">
        <v>381</v>
      </c>
      <c r="C381" s="27" t="s">
        <v>54</v>
      </c>
      <c r="D381" s="27" t="s">
        <v>127</v>
      </c>
      <c r="E381" s="29">
        <v>33011.300000000003</v>
      </c>
    </row>
    <row r="382" spans="1:8" ht="47.25" outlineLevel="1" x14ac:dyDescent="0.2">
      <c r="A382" s="26" t="s">
        <v>384</v>
      </c>
      <c r="B382" s="27" t="s">
        <v>383</v>
      </c>
      <c r="C382" s="27" t="s">
        <v>0</v>
      </c>
      <c r="D382" s="27" t="s">
        <v>0</v>
      </c>
      <c r="E382" s="29">
        <v>996564.1</v>
      </c>
    </row>
    <row r="383" spans="1:8" ht="47.25" outlineLevel="2" x14ac:dyDescent="0.2">
      <c r="A383" s="26" t="s">
        <v>386</v>
      </c>
      <c r="B383" s="27" t="s">
        <v>385</v>
      </c>
      <c r="C383" s="27" t="s">
        <v>0</v>
      </c>
      <c r="D383" s="27" t="s">
        <v>0</v>
      </c>
      <c r="E383" s="29">
        <v>218155.4</v>
      </c>
    </row>
    <row r="384" spans="1:8" ht="47.25" outlineLevel="3" x14ac:dyDescent="0.2">
      <c r="A384" s="26" t="s">
        <v>55</v>
      </c>
      <c r="B384" s="27" t="s">
        <v>385</v>
      </c>
      <c r="C384" s="27" t="s">
        <v>54</v>
      </c>
      <c r="D384" s="27" t="s">
        <v>127</v>
      </c>
      <c r="E384" s="29">
        <v>218155.4</v>
      </c>
    </row>
    <row r="385" spans="1:8" ht="78.75" outlineLevel="2" x14ac:dyDescent="0.2">
      <c r="A385" s="26" t="s">
        <v>388</v>
      </c>
      <c r="B385" s="27" t="s">
        <v>387</v>
      </c>
      <c r="C385" s="27" t="s">
        <v>0</v>
      </c>
      <c r="D385" s="27" t="s">
        <v>0</v>
      </c>
      <c r="E385" s="29">
        <v>778408.7</v>
      </c>
    </row>
    <row r="386" spans="1:8" ht="48" customHeight="1" outlineLevel="3" x14ac:dyDescent="0.2">
      <c r="A386" s="26" t="s">
        <v>55</v>
      </c>
      <c r="B386" s="27" t="s">
        <v>387</v>
      </c>
      <c r="C386" s="27" t="s">
        <v>54</v>
      </c>
      <c r="D386" s="27" t="s">
        <v>127</v>
      </c>
      <c r="E386" s="29">
        <v>778408.7</v>
      </c>
    </row>
    <row r="387" spans="1:8" ht="63" x14ac:dyDescent="0.2">
      <c r="A387" s="22" t="s">
        <v>390</v>
      </c>
      <c r="B387" s="23" t="s">
        <v>389</v>
      </c>
      <c r="C387" s="23" t="s">
        <v>0</v>
      </c>
      <c r="D387" s="23" t="s">
        <v>0</v>
      </c>
      <c r="E387" s="33">
        <v>2376657</v>
      </c>
      <c r="F387" s="25"/>
      <c r="G387" s="25"/>
      <c r="H387" s="25"/>
    </row>
    <row r="388" spans="1:8" ht="174" customHeight="1" outlineLevel="1" x14ac:dyDescent="0.2">
      <c r="A388" s="30" t="s">
        <v>392</v>
      </c>
      <c r="B388" s="27" t="s">
        <v>391</v>
      </c>
      <c r="C388" s="27" t="s">
        <v>0</v>
      </c>
      <c r="D388" s="27" t="s">
        <v>0</v>
      </c>
      <c r="E388" s="28">
        <v>1750004</v>
      </c>
    </row>
    <row r="389" spans="1:8" ht="31.5" outlineLevel="2" x14ac:dyDescent="0.2">
      <c r="A389" s="26" t="s">
        <v>124</v>
      </c>
      <c r="B389" s="27" t="s">
        <v>393</v>
      </c>
      <c r="C389" s="27" t="s">
        <v>0</v>
      </c>
      <c r="D389" s="27" t="s">
        <v>0</v>
      </c>
      <c r="E389" s="28">
        <v>12714</v>
      </c>
    </row>
    <row r="390" spans="1:8" ht="47.25" outlineLevel="3" x14ac:dyDescent="0.2">
      <c r="A390" s="26" t="s">
        <v>55</v>
      </c>
      <c r="B390" s="27" t="s">
        <v>393</v>
      </c>
      <c r="C390" s="27" t="s">
        <v>54</v>
      </c>
      <c r="D390" s="27" t="s">
        <v>295</v>
      </c>
      <c r="E390" s="28">
        <v>9138</v>
      </c>
    </row>
    <row r="391" spans="1:8" ht="31.5" outlineLevel="3" x14ac:dyDescent="0.2">
      <c r="A391" s="26" t="s">
        <v>13</v>
      </c>
      <c r="B391" s="27" t="s">
        <v>393</v>
      </c>
      <c r="C391" s="27" t="s">
        <v>12</v>
      </c>
      <c r="D391" s="27" t="s">
        <v>295</v>
      </c>
      <c r="E391" s="28">
        <v>1949</v>
      </c>
    </row>
    <row r="392" spans="1:8" ht="31.5" outlineLevel="3" x14ac:dyDescent="0.2">
      <c r="A392" s="26" t="s">
        <v>15</v>
      </c>
      <c r="B392" s="27" t="s">
        <v>393</v>
      </c>
      <c r="C392" s="27" t="s">
        <v>14</v>
      </c>
      <c r="D392" s="27" t="s">
        <v>295</v>
      </c>
      <c r="E392" s="28">
        <v>1627</v>
      </c>
    </row>
    <row r="393" spans="1:8" ht="47.25" outlineLevel="2" x14ac:dyDescent="0.2">
      <c r="A393" s="26" t="s">
        <v>375</v>
      </c>
      <c r="B393" s="27" t="s">
        <v>394</v>
      </c>
      <c r="C393" s="27" t="s">
        <v>0</v>
      </c>
      <c r="D393" s="27" t="s">
        <v>0</v>
      </c>
      <c r="E393" s="28">
        <v>1730124</v>
      </c>
    </row>
    <row r="394" spans="1:8" ht="141" customHeight="1" outlineLevel="3" x14ac:dyDescent="0.2">
      <c r="A394" s="26" t="s">
        <v>53</v>
      </c>
      <c r="B394" s="27" t="s">
        <v>394</v>
      </c>
      <c r="C394" s="27" t="s">
        <v>52</v>
      </c>
      <c r="D394" s="27" t="s">
        <v>376</v>
      </c>
      <c r="E394" s="28">
        <v>1618238</v>
      </c>
    </row>
    <row r="395" spans="1:8" ht="47.25" outlineLevel="3" x14ac:dyDescent="0.2">
      <c r="A395" s="26" t="s">
        <v>55</v>
      </c>
      <c r="B395" s="27" t="s">
        <v>394</v>
      </c>
      <c r="C395" s="27" t="s">
        <v>54</v>
      </c>
      <c r="D395" s="27" t="s">
        <v>376</v>
      </c>
      <c r="E395" s="28">
        <v>111118</v>
      </c>
    </row>
    <row r="396" spans="1:8" ht="31.5" outlineLevel="3" x14ac:dyDescent="0.2">
      <c r="A396" s="26" t="s">
        <v>15</v>
      </c>
      <c r="B396" s="27" t="s">
        <v>394</v>
      </c>
      <c r="C396" s="27" t="s">
        <v>14</v>
      </c>
      <c r="D396" s="27" t="s">
        <v>376</v>
      </c>
      <c r="E396" s="28">
        <v>768</v>
      </c>
    </row>
    <row r="397" spans="1:8" ht="63" outlineLevel="2" x14ac:dyDescent="0.2">
      <c r="A397" s="26" t="s">
        <v>396</v>
      </c>
      <c r="B397" s="27" t="s">
        <v>395</v>
      </c>
      <c r="C397" s="27" t="s">
        <v>0</v>
      </c>
      <c r="D397" s="27" t="s">
        <v>0</v>
      </c>
      <c r="E397" s="28">
        <v>7166</v>
      </c>
    </row>
    <row r="398" spans="1:8" ht="142.5" customHeight="1" x14ac:dyDescent="0.2">
      <c r="A398" s="26" t="s">
        <v>53</v>
      </c>
      <c r="B398" s="27" t="s">
        <v>395</v>
      </c>
      <c r="C398" s="27" t="s">
        <v>52</v>
      </c>
      <c r="D398" s="27" t="s">
        <v>397</v>
      </c>
      <c r="E398" s="28">
        <v>7166</v>
      </c>
    </row>
    <row r="399" spans="1:8" ht="158.25" customHeight="1" x14ac:dyDescent="0.2">
      <c r="A399" s="26" t="s">
        <v>399</v>
      </c>
      <c r="B399" s="27" t="s">
        <v>398</v>
      </c>
      <c r="C399" s="27" t="s">
        <v>0</v>
      </c>
      <c r="D399" s="27" t="s">
        <v>0</v>
      </c>
      <c r="E399" s="28">
        <v>34746</v>
      </c>
    </row>
    <row r="400" spans="1:8" ht="111" customHeight="1" x14ac:dyDescent="0.2">
      <c r="A400" s="26" t="s">
        <v>401</v>
      </c>
      <c r="B400" s="27" t="s">
        <v>400</v>
      </c>
      <c r="C400" s="27" t="s">
        <v>0</v>
      </c>
      <c r="D400" s="27" t="s">
        <v>0</v>
      </c>
      <c r="E400" s="28">
        <v>5259</v>
      </c>
    </row>
    <row r="401" spans="1:5" ht="143.25" customHeight="1" x14ac:dyDescent="0.2">
      <c r="A401" s="26" t="s">
        <v>53</v>
      </c>
      <c r="B401" s="27" t="s">
        <v>400</v>
      </c>
      <c r="C401" s="27" t="s">
        <v>52</v>
      </c>
      <c r="D401" s="27" t="s">
        <v>295</v>
      </c>
      <c r="E401" s="28">
        <v>5259</v>
      </c>
    </row>
    <row r="402" spans="1:5" ht="94.5" x14ac:dyDescent="0.2">
      <c r="A402" s="26" t="s">
        <v>403</v>
      </c>
      <c r="B402" s="27" t="s">
        <v>402</v>
      </c>
      <c r="C402" s="27" t="s">
        <v>0</v>
      </c>
      <c r="D402" s="27" t="s">
        <v>0</v>
      </c>
      <c r="E402" s="28">
        <v>26612</v>
      </c>
    </row>
    <row r="403" spans="1:5" ht="141.75" customHeight="1" x14ac:dyDescent="0.2">
      <c r="A403" s="26" t="s">
        <v>53</v>
      </c>
      <c r="B403" s="27" t="s">
        <v>402</v>
      </c>
      <c r="C403" s="27" t="s">
        <v>52</v>
      </c>
      <c r="D403" s="27" t="s">
        <v>295</v>
      </c>
      <c r="E403" s="28">
        <v>26612</v>
      </c>
    </row>
    <row r="404" spans="1:5" ht="63" x14ac:dyDescent="0.2">
      <c r="A404" s="26" t="s">
        <v>405</v>
      </c>
      <c r="B404" s="27" t="s">
        <v>404</v>
      </c>
      <c r="C404" s="27" t="s">
        <v>0</v>
      </c>
      <c r="D404" s="27" t="s">
        <v>0</v>
      </c>
      <c r="E404" s="28">
        <v>2875</v>
      </c>
    </row>
    <row r="405" spans="1:5" ht="143.25" customHeight="1" x14ac:dyDescent="0.2">
      <c r="A405" s="26" t="s">
        <v>53</v>
      </c>
      <c r="B405" s="27" t="s">
        <v>404</v>
      </c>
      <c r="C405" s="27" t="s">
        <v>52</v>
      </c>
      <c r="D405" s="27" t="s">
        <v>295</v>
      </c>
      <c r="E405" s="28">
        <v>2875</v>
      </c>
    </row>
    <row r="406" spans="1:5" ht="157.5" x14ac:dyDescent="0.2">
      <c r="A406" s="26" t="s">
        <v>407</v>
      </c>
      <c r="B406" s="27" t="s">
        <v>406</v>
      </c>
      <c r="C406" s="27" t="s">
        <v>0</v>
      </c>
      <c r="D406" s="27" t="s">
        <v>0</v>
      </c>
      <c r="E406" s="28">
        <v>26407</v>
      </c>
    </row>
    <row r="407" spans="1:5" ht="78.75" x14ac:dyDescent="0.2">
      <c r="A407" s="26" t="s">
        <v>409</v>
      </c>
      <c r="B407" s="27" t="s">
        <v>408</v>
      </c>
      <c r="C407" s="27" t="s">
        <v>0</v>
      </c>
      <c r="D407" s="27" t="s">
        <v>0</v>
      </c>
      <c r="E407" s="28">
        <v>26407</v>
      </c>
    </row>
    <row r="408" spans="1:5" ht="31.5" x14ac:dyDescent="0.2">
      <c r="A408" s="26" t="s">
        <v>13</v>
      </c>
      <c r="B408" s="27" t="s">
        <v>408</v>
      </c>
      <c r="C408" s="27" t="s">
        <v>12</v>
      </c>
      <c r="D408" s="27" t="s">
        <v>98</v>
      </c>
      <c r="E408" s="28">
        <v>26407</v>
      </c>
    </row>
    <row r="409" spans="1:5" ht="141.75" x14ac:dyDescent="0.2">
      <c r="A409" s="26" t="s">
        <v>411</v>
      </c>
      <c r="B409" s="27" t="s">
        <v>410</v>
      </c>
      <c r="C409" s="27" t="s">
        <v>0</v>
      </c>
      <c r="D409" s="27" t="s">
        <v>0</v>
      </c>
      <c r="E409" s="28">
        <v>55000</v>
      </c>
    </row>
    <row r="410" spans="1:5" ht="47.25" x14ac:dyDescent="0.2">
      <c r="A410" s="26" t="s">
        <v>413</v>
      </c>
      <c r="B410" s="27" t="s">
        <v>412</v>
      </c>
      <c r="C410" s="27" t="s">
        <v>0</v>
      </c>
      <c r="D410" s="27" t="s">
        <v>0</v>
      </c>
      <c r="E410" s="28">
        <v>55000</v>
      </c>
    </row>
    <row r="411" spans="1:5" ht="47.25" x14ac:dyDescent="0.2">
      <c r="A411" s="26" t="s">
        <v>55</v>
      </c>
      <c r="B411" s="27" t="s">
        <v>412</v>
      </c>
      <c r="C411" s="27" t="s">
        <v>54</v>
      </c>
      <c r="D411" s="27" t="s">
        <v>295</v>
      </c>
      <c r="E411" s="28">
        <v>55000</v>
      </c>
    </row>
    <row r="412" spans="1:5" ht="129.75" customHeight="1" x14ac:dyDescent="0.2">
      <c r="A412" s="26" t="s">
        <v>415</v>
      </c>
      <c r="B412" s="27" t="s">
        <v>414</v>
      </c>
      <c r="C412" s="27" t="s">
        <v>0</v>
      </c>
      <c r="D412" s="27" t="s">
        <v>0</v>
      </c>
      <c r="E412" s="28">
        <v>348765</v>
      </c>
    </row>
    <row r="413" spans="1:5" ht="47.25" customHeight="1" x14ac:dyDescent="0.2">
      <c r="A413" s="26" t="s">
        <v>6</v>
      </c>
      <c r="B413" s="27" t="s">
        <v>416</v>
      </c>
      <c r="C413" s="27" t="s">
        <v>0</v>
      </c>
      <c r="D413" s="27" t="s">
        <v>0</v>
      </c>
      <c r="E413" s="28">
        <v>348765</v>
      </c>
    </row>
    <row r="414" spans="1:5" ht="140.25" customHeight="1" x14ac:dyDescent="0.2">
      <c r="A414" s="26" t="s">
        <v>53</v>
      </c>
      <c r="B414" s="27" t="s">
        <v>416</v>
      </c>
      <c r="C414" s="27" t="s">
        <v>52</v>
      </c>
      <c r="D414" s="27" t="s">
        <v>295</v>
      </c>
      <c r="E414" s="28">
        <v>219701</v>
      </c>
    </row>
    <row r="415" spans="1:5" ht="47.25" x14ac:dyDescent="0.2">
      <c r="A415" s="26" t="s">
        <v>55</v>
      </c>
      <c r="B415" s="27" t="s">
        <v>416</v>
      </c>
      <c r="C415" s="27" t="s">
        <v>54</v>
      </c>
      <c r="D415" s="27" t="s">
        <v>295</v>
      </c>
      <c r="E415" s="28">
        <v>126467</v>
      </c>
    </row>
    <row r="416" spans="1:5" ht="31.5" x14ac:dyDescent="0.2">
      <c r="A416" s="26" t="s">
        <v>15</v>
      </c>
      <c r="B416" s="27" t="s">
        <v>416</v>
      </c>
      <c r="C416" s="27" t="s">
        <v>14</v>
      </c>
      <c r="D416" s="27" t="s">
        <v>295</v>
      </c>
      <c r="E416" s="28">
        <v>2597</v>
      </c>
    </row>
    <row r="417" spans="1:8" ht="157.5" customHeight="1" x14ac:dyDescent="0.2">
      <c r="A417" s="26" t="s">
        <v>418</v>
      </c>
      <c r="B417" s="27" t="s">
        <v>417</v>
      </c>
      <c r="C417" s="27" t="s">
        <v>0</v>
      </c>
      <c r="D417" s="27" t="s">
        <v>0</v>
      </c>
      <c r="E417" s="28">
        <v>111511</v>
      </c>
    </row>
    <row r="418" spans="1:8" ht="31.5" x14ac:dyDescent="0.2">
      <c r="A418" s="26" t="s">
        <v>420</v>
      </c>
      <c r="B418" s="27" t="s">
        <v>419</v>
      </c>
      <c r="C418" s="27" t="s">
        <v>0</v>
      </c>
      <c r="D418" s="27" t="s">
        <v>0</v>
      </c>
      <c r="E418" s="28">
        <v>96542</v>
      </c>
    </row>
    <row r="419" spans="1:8" ht="31.5" x14ac:dyDescent="0.2">
      <c r="A419" s="26" t="s">
        <v>13</v>
      </c>
      <c r="B419" s="27" t="s">
        <v>419</v>
      </c>
      <c r="C419" s="27" t="s">
        <v>12</v>
      </c>
      <c r="D419" s="27" t="s">
        <v>421</v>
      </c>
      <c r="E419" s="28">
        <v>96542</v>
      </c>
    </row>
    <row r="420" spans="1:8" ht="94.5" x14ac:dyDescent="0.2">
      <c r="A420" s="26" t="s">
        <v>423</v>
      </c>
      <c r="B420" s="27" t="s">
        <v>422</v>
      </c>
      <c r="C420" s="27" t="s">
        <v>0</v>
      </c>
      <c r="D420" s="27" t="s">
        <v>0</v>
      </c>
      <c r="E420" s="28">
        <v>7466</v>
      </c>
    </row>
    <row r="421" spans="1:8" ht="31.5" x14ac:dyDescent="0.2">
      <c r="A421" s="26" t="s">
        <v>13</v>
      </c>
      <c r="B421" s="27" t="s">
        <v>422</v>
      </c>
      <c r="C421" s="27" t="s">
        <v>12</v>
      </c>
      <c r="D421" s="27" t="s">
        <v>45</v>
      </c>
      <c r="E421" s="28">
        <v>7466</v>
      </c>
    </row>
    <row r="422" spans="1:8" ht="47.25" x14ac:dyDescent="0.2">
      <c r="A422" s="26" t="s">
        <v>425</v>
      </c>
      <c r="B422" s="27" t="s">
        <v>424</v>
      </c>
      <c r="C422" s="27" t="s">
        <v>0</v>
      </c>
      <c r="D422" s="27" t="s">
        <v>0</v>
      </c>
      <c r="E422" s="28">
        <v>7503</v>
      </c>
    </row>
    <row r="423" spans="1:8" ht="78.75" x14ac:dyDescent="0.2">
      <c r="A423" s="26" t="s">
        <v>9</v>
      </c>
      <c r="B423" s="27" t="s">
        <v>424</v>
      </c>
      <c r="C423" s="27" t="s">
        <v>8</v>
      </c>
      <c r="D423" s="27" t="s">
        <v>48</v>
      </c>
      <c r="E423" s="28">
        <v>7503</v>
      </c>
    </row>
    <row r="424" spans="1:8" ht="126" x14ac:dyDescent="0.2">
      <c r="A424" s="26" t="s">
        <v>427</v>
      </c>
      <c r="B424" s="27" t="s">
        <v>426</v>
      </c>
      <c r="C424" s="27" t="s">
        <v>0</v>
      </c>
      <c r="D424" s="27" t="s">
        <v>0</v>
      </c>
      <c r="E424" s="28">
        <v>50000</v>
      </c>
    </row>
    <row r="425" spans="1:8" ht="47.25" x14ac:dyDescent="0.2">
      <c r="A425" s="26" t="s">
        <v>429</v>
      </c>
      <c r="B425" s="27" t="s">
        <v>428</v>
      </c>
      <c r="C425" s="27" t="s">
        <v>0</v>
      </c>
      <c r="D425" s="27" t="s">
        <v>0</v>
      </c>
      <c r="E425" s="28">
        <v>50000</v>
      </c>
    </row>
    <row r="426" spans="1:8" ht="31.5" x14ac:dyDescent="0.2">
      <c r="A426" s="26" t="s">
        <v>15</v>
      </c>
      <c r="B426" s="27" t="s">
        <v>428</v>
      </c>
      <c r="C426" s="27" t="s">
        <v>14</v>
      </c>
      <c r="D426" s="27" t="s">
        <v>430</v>
      </c>
      <c r="E426" s="28">
        <v>50000</v>
      </c>
    </row>
    <row r="427" spans="1:8" ht="141.75" x14ac:dyDescent="0.2">
      <c r="A427" s="26" t="s">
        <v>432</v>
      </c>
      <c r="B427" s="27" t="s">
        <v>431</v>
      </c>
      <c r="C427" s="27" t="s">
        <v>0</v>
      </c>
      <c r="D427" s="27" t="s">
        <v>0</v>
      </c>
      <c r="E427" s="28">
        <v>224</v>
      </c>
    </row>
    <row r="428" spans="1:8" ht="48" customHeight="1" x14ac:dyDescent="0.2">
      <c r="A428" s="26" t="s">
        <v>6</v>
      </c>
      <c r="B428" s="27" t="s">
        <v>433</v>
      </c>
      <c r="C428" s="27" t="s">
        <v>0</v>
      </c>
      <c r="D428" s="27" t="s">
        <v>0</v>
      </c>
      <c r="E428" s="28">
        <v>224</v>
      </c>
    </row>
    <row r="429" spans="1:8" ht="78.75" x14ac:dyDescent="0.2">
      <c r="A429" s="26" t="s">
        <v>9</v>
      </c>
      <c r="B429" s="27" t="s">
        <v>433</v>
      </c>
      <c r="C429" s="27" t="s">
        <v>8</v>
      </c>
      <c r="D429" s="27" t="s">
        <v>434</v>
      </c>
      <c r="E429" s="28">
        <v>224</v>
      </c>
    </row>
    <row r="430" spans="1:8" ht="63" x14ac:dyDescent="0.2">
      <c r="A430" s="22" t="s">
        <v>436</v>
      </c>
      <c r="B430" s="23" t="s">
        <v>435</v>
      </c>
      <c r="C430" s="23" t="s">
        <v>0</v>
      </c>
      <c r="D430" s="23" t="s">
        <v>0</v>
      </c>
      <c r="E430" s="33">
        <v>84546</v>
      </c>
      <c r="F430" s="25"/>
      <c r="G430" s="25"/>
      <c r="H430" s="25"/>
    </row>
    <row r="431" spans="1:8" ht="63" outlineLevel="1" x14ac:dyDescent="0.2">
      <c r="A431" s="26" t="s">
        <v>438</v>
      </c>
      <c r="B431" s="27" t="s">
        <v>437</v>
      </c>
      <c r="C431" s="27" t="s">
        <v>0</v>
      </c>
      <c r="D431" s="27" t="s">
        <v>0</v>
      </c>
      <c r="E431" s="28">
        <v>23583</v>
      </c>
    </row>
    <row r="432" spans="1:8" ht="94.5" outlineLevel="2" x14ac:dyDescent="0.2">
      <c r="A432" s="26" t="s">
        <v>440</v>
      </c>
      <c r="B432" s="27" t="s">
        <v>439</v>
      </c>
      <c r="C432" s="27" t="s">
        <v>0</v>
      </c>
      <c r="D432" s="27" t="s">
        <v>0</v>
      </c>
      <c r="E432" s="28">
        <v>23583</v>
      </c>
    </row>
    <row r="433" spans="1:8" ht="141" customHeight="1" outlineLevel="3" x14ac:dyDescent="0.2">
      <c r="A433" s="26" t="s">
        <v>53</v>
      </c>
      <c r="B433" s="27" t="s">
        <v>439</v>
      </c>
      <c r="C433" s="27" t="s">
        <v>52</v>
      </c>
      <c r="D433" s="27" t="s">
        <v>441</v>
      </c>
      <c r="E433" s="28">
        <v>23583</v>
      </c>
    </row>
    <row r="434" spans="1:8" ht="47.25" outlineLevel="1" x14ac:dyDescent="0.2">
      <c r="A434" s="26" t="s">
        <v>443</v>
      </c>
      <c r="B434" s="27" t="s">
        <v>442</v>
      </c>
      <c r="C434" s="27" t="s">
        <v>0</v>
      </c>
      <c r="D434" s="27" t="s">
        <v>0</v>
      </c>
      <c r="E434" s="28">
        <v>60963</v>
      </c>
    </row>
    <row r="435" spans="1:8" ht="31.5" outlineLevel="2" x14ac:dyDescent="0.2">
      <c r="A435" s="26" t="s">
        <v>124</v>
      </c>
      <c r="B435" s="27" t="s">
        <v>444</v>
      </c>
      <c r="C435" s="27" t="s">
        <v>0</v>
      </c>
      <c r="D435" s="27" t="s">
        <v>0</v>
      </c>
      <c r="E435" s="28">
        <v>75</v>
      </c>
    </row>
    <row r="436" spans="1:8" ht="31.5" outlineLevel="3" x14ac:dyDescent="0.2">
      <c r="A436" s="26" t="s">
        <v>15</v>
      </c>
      <c r="B436" s="27" t="s">
        <v>444</v>
      </c>
      <c r="C436" s="27" t="s">
        <v>14</v>
      </c>
      <c r="D436" s="27" t="s">
        <v>295</v>
      </c>
      <c r="E436" s="28">
        <v>75</v>
      </c>
    </row>
    <row r="437" spans="1:8" ht="47.25" outlineLevel="2" x14ac:dyDescent="0.2">
      <c r="A437" s="26" t="s">
        <v>413</v>
      </c>
      <c r="B437" s="27" t="s">
        <v>445</v>
      </c>
      <c r="C437" s="27" t="s">
        <v>0</v>
      </c>
      <c r="D437" s="27" t="s">
        <v>0</v>
      </c>
      <c r="E437" s="28">
        <v>200</v>
      </c>
    </row>
    <row r="438" spans="1:8" ht="47.25" outlineLevel="3" x14ac:dyDescent="0.2">
      <c r="A438" s="26" t="s">
        <v>55</v>
      </c>
      <c r="B438" s="27" t="s">
        <v>445</v>
      </c>
      <c r="C438" s="27" t="s">
        <v>54</v>
      </c>
      <c r="D438" s="27" t="s">
        <v>295</v>
      </c>
      <c r="E438" s="28">
        <v>200</v>
      </c>
    </row>
    <row r="439" spans="1:8" ht="47.25" outlineLevel="2" x14ac:dyDescent="0.2">
      <c r="A439" s="26" t="s">
        <v>375</v>
      </c>
      <c r="B439" s="27" t="s">
        <v>446</v>
      </c>
      <c r="C439" s="27" t="s">
        <v>0</v>
      </c>
      <c r="D439" s="27" t="s">
        <v>0</v>
      </c>
      <c r="E439" s="28">
        <v>60688</v>
      </c>
    </row>
    <row r="440" spans="1:8" ht="141.75" customHeight="1" outlineLevel="3" x14ac:dyDescent="0.2">
      <c r="A440" s="26" t="s">
        <v>53</v>
      </c>
      <c r="B440" s="27" t="s">
        <v>446</v>
      </c>
      <c r="C440" s="27" t="s">
        <v>52</v>
      </c>
      <c r="D440" s="27" t="s">
        <v>441</v>
      </c>
      <c r="E440" s="28">
        <v>56218</v>
      </c>
    </row>
    <row r="441" spans="1:8" ht="47.25" outlineLevel="3" x14ac:dyDescent="0.2">
      <c r="A441" s="26" t="s">
        <v>55</v>
      </c>
      <c r="B441" s="27" t="s">
        <v>446</v>
      </c>
      <c r="C441" s="27" t="s">
        <v>54</v>
      </c>
      <c r="D441" s="27" t="s">
        <v>441</v>
      </c>
      <c r="E441" s="28">
        <v>4470</v>
      </c>
    </row>
    <row r="442" spans="1:8" ht="47.25" x14ac:dyDescent="0.2">
      <c r="A442" s="22" t="s">
        <v>448</v>
      </c>
      <c r="B442" s="23" t="s">
        <v>447</v>
      </c>
      <c r="C442" s="23" t="s">
        <v>0</v>
      </c>
      <c r="D442" s="23" t="s">
        <v>0</v>
      </c>
      <c r="E442" s="33">
        <v>212333</v>
      </c>
      <c r="F442" s="25"/>
      <c r="G442" s="25"/>
      <c r="H442" s="25"/>
    </row>
    <row r="443" spans="1:8" ht="31.5" outlineLevel="1" x14ac:dyDescent="0.2">
      <c r="A443" s="26" t="s">
        <v>450</v>
      </c>
      <c r="B443" s="27" t="s">
        <v>449</v>
      </c>
      <c r="C443" s="27" t="s">
        <v>0</v>
      </c>
      <c r="D443" s="27" t="s">
        <v>0</v>
      </c>
      <c r="E443" s="28">
        <v>6903</v>
      </c>
    </row>
    <row r="444" spans="1:8" ht="47.25" customHeight="1" outlineLevel="2" x14ac:dyDescent="0.2">
      <c r="A444" s="26" t="s">
        <v>452</v>
      </c>
      <c r="B444" s="27" t="s">
        <v>451</v>
      </c>
      <c r="C444" s="27" t="s">
        <v>0</v>
      </c>
      <c r="D444" s="27" t="s">
        <v>0</v>
      </c>
      <c r="E444" s="28">
        <v>6903</v>
      </c>
    </row>
    <row r="445" spans="1:8" ht="144" customHeight="1" outlineLevel="3" x14ac:dyDescent="0.2">
      <c r="A445" s="26" t="s">
        <v>53</v>
      </c>
      <c r="B445" s="27" t="s">
        <v>451</v>
      </c>
      <c r="C445" s="27" t="s">
        <v>52</v>
      </c>
      <c r="D445" s="27" t="s">
        <v>453</v>
      </c>
      <c r="E445" s="28">
        <v>6903</v>
      </c>
    </row>
    <row r="446" spans="1:8" ht="31.5" outlineLevel="1" x14ac:dyDescent="0.2">
      <c r="A446" s="26" t="s">
        <v>455</v>
      </c>
      <c r="B446" s="27" t="s">
        <v>454</v>
      </c>
      <c r="C446" s="27" t="s">
        <v>0</v>
      </c>
      <c r="D446" s="27" t="s">
        <v>0</v>
      </c>
      <c r="E446" s="28">
        <v>12467</v>
      </c>
    </row>
    <row r="447" spans="1:8" ht="48" customHeight="1" outlineLevel="2" x14ac:dyDescent="0.2">
      <c r="A447" s="26" t="s">
        <v>457</v>
      </c>
      <c r="B447" s="27" t="s">
        <v>456</v>
      </c>
      <c r="C447" s="27" t="s">
        <v>0</v>
      </c>
      <c r="D447" s="27" t="s">
        <v>0</v>
      </c>
      <c r="E447" s="28">
        <v>12467</v>
      </c>
    </row>
    <row r="448" spans="1:8" ht="143.25" customHeight="1" outlineLevel="3" x14ac:dyDescent="0.2">
      <c r="A448" s="26" t="s">
        <v>53</v>
      </c>
      <c r="B448" s="27" t="s">
        <v>456</v>
      </c>
      <c r="C448" s="27" t="s">
        <v>52</v>
      </c>
      <c r="D448" s="27" t="s">
        <v>453</v>
      </c>
      <c r="E448" s="28">
        <v>12467</v>
      </c>
    </row>
    <row r="449" spans="1:8" outlineLevel="1" x14ac:dyDescent="0.2">
      <c r="A449" s="26" t="s">
        <v>459</v>
      </c>
      <c r="B449" s="27" t="s">
        <v>458</v>
      </c>
      <c r="C449" s="27" t="s">
        <v>0</v>
      </c>
      <c r="D449" s="27" t="s">
        <v>0</v>
      </c>
      <c r="E449" s="28">
        <v>192963</v>
      </c>
    </row>
    <row r="450" spans="1:8" ht="31.5" outlineLevel="2" x14ac:dyDescent="0.2">
      <c r="A450" s="26" t="s">
        <v>124</v>
      </c>
      <c r="B450" s="27" t="s">
        <v>460</v>
      </c>
      <c r="C450" s="27" t="s">
        <v>0</v>
      </c>
      <c r="D450" s="27" t="s">
        <v>0</v>
      </c>
      <c r="E450" s="28">
        <v>3828</v>
      </c>
    </row>
    <row r="451" spans="1:8" ht="31.5" outlineLevel="3" x14ac:dyDescent="0.2">
      <c r="A451" s="26" t="s">
        <v>13</v>
      </c>
      <c r="B451" s="27" t="s">
        <v>460</v>
      </c>
      <c r="C451" s="27" t="s">
        <v>12</v>
      </c>
      <c r="D451" s="27" t="s">
        <v>295</v>
      </c>
      <c r="E451" s="28">
        <v>3828</v>
      </c>
    </row>
    <row r="452" spans="1:8" ht="47.25" outlineLevel="2" x14ac:dyDescent="0.2">
      <c r="A452" s="26" t="s">
        <v>413</v>
      </c>
      <c r="B452" s="27" t="s">
        <v>461</v>
      </c>
      <c r="C452" s="27" t="s">
        <v>0</v>
      </c>
      <c r="D452" s="27" t="s">
        <v>0</v>
      </c>
      <c r="E452" s="28">
        <v>15930</v>
      </c>
    </row>
    <row r="453" spans="1:8" ht="47.25" outlineLevel="3" x14ac:dyDescent="0.2">
      <c r="A453" s="26" t="s">
        <v>55</v>
      </c>
      <c r="B453" s="27" t="s">
        <v>461</v>
      </c>
      <c r="C453" s="27" t="s">
        <v>54</v>
      </c>
      <c r="D453" s="27" t="s">
        <v>295</v>
      </c>
      <c r="E453" s="28">
        <v>15930</v>
      </c>
    </row>
    <row r="454" spans="1:8" ht="47.25" outlineLevel="2" x14ac:dyDescent="0.2">
      <c r="A454" s="26" t="s">
        <v>375</v>
      </c>
      <c r="B454" s="27" t="s">
        <v>462</v>
      </c>
      <c r="C454" s="27" t="s">
        <v>0</v>
      </c>
      <c r="D454" s="27" t="s">
        <v>0</v>
      </c>
      <c r="E454" s="28">
        <v>173205</v>
      </c>
    </row>
    <row r="455" spans="1:8" ht="142.5" customHeight="1" outlineLevel="3" x14ac:dyDescent="0.2">
      <c r="A455" s="26" t="s">
        <v>53</v>
      </c>
      <c r="B455" s="27" t="s">
        <v>462</v>
      </c>
      <c r="C455" s="27" t="s">
        <v>52</v>
      </c>
      <c r="D455" s="27" t="s">
        <v>453</v>
      </c>
      <c r="E455" s="28">
        <v>148288</v>
      </c>
    </row>
    <row r="456" spans="1:8" ht="47.25" outlineLevel="3" x14ac:dyDescent="0.2">
      <c r="A456" s="26" t="s">
        <v>55</v>
      </c>
      <c r="B456" s="27" t="s">
        <v>462</v>
      </c>
      <c r="C456" s="27" t="s">
        <v>54</v>
      </c>
      <c r="D456" s="27" t="s">
        <v>453</v>
      </c>
      <c r="E456" s="28">
        <v>24867</v>
      </c>
    </row>
    <row r="457" spans="1:8" ht="31.5" outlineLevel="3" x14ac:dyDescent="0.2">
      <c r="A457" s="26" t="s">
        <v>15</v>
      </c>
      <c r="B457" s="27" t="s">
        <v>462</v>
      </c>
      <c r="C457" s="27" t="s">
        <v>14</v>
      </c>
      <c r="D457" s="27" t="s">
        <v>453</v>
      </c>
      <c r="E457" s="28">
        <v>50</v>
      </c>
    </row>
    <row r="458" spans="1:8" x14ac:dyDescent="0.2">
      <c r="A458" s="22" t="s">
        <v>464</v>
      </c>
      <c r="B458" s="23" t="s">
        <v>463</v>
      </c>
      <c r="C458" s="23" t="s">
        <v>0</v>
      </c>
      <c r="D458" s="23" t="s">
        <v>0</v>
      </c>
      <c r="E458" s="33">
        <v>56074</v>
      </c>
      <c r="F458" s="25"/>
      <c r="G458" s="25"/>
      <c r="H458" s="25"/>
    </row>
    <row r="459" spans="1:8" outlineLevel="1" x14ac:dyDescent="0.2">
      <c r="A459" s="26" t="s">
        <v>464</v>
      </c>
      <c r="B459" s="27" t="s">
        <v>465</v>
      </c>
      <c r="C459" s="27" t="s">
        <v>0</v>
      </c>
      <c r="D459" s="27" t="s">
        <v>0</v>
      </c>
      <c r="E459" s="28">
        <v>56074</v>
      </c>
    </row>
    <row r="460" spans="1:8" ht="47.25" customHeight="1" outlineLevel="2" x14ac:dyDescent="0.2">
      <c r="A460" s="26" t="s">
        <v>6</v>
      </c>
      <c r="B460" s="27" t="s">
        <v>466</v>
      </c>
      <c r="C460" s="27" t="s">
        <v>0</v>
      </c>
      <c r="D460" s="27" t="s">
        <v>0</v>
      </c>
      <c r="E460" s="28">
        <v>27889</v>
      </c>
    </row>
    <row r="461" spans="1:8" ht="146.25" customHeight="1" outlineLevel="3" x14ac:dyDescent="0.2">
      <c r="A461" s="26" t="s">
        <v>53</v>
      </c>
      <c r="B461" s="27" t="s">
        <v>466</v>
      </c>
      <c r="C461" s="27" t="s">
        <v>52</v>
      </c>
      <c r="D461" s="27" t="s">
        <v>122</v>
      </c>
      <c r="E461" s="28">
        <v>26200</v>
      </c>
    </row>
    <row r="462" spans="1:8" ht="47.25" outlineLevel="3" x14ac:dyDescent="0.2">
      <c r="A462" s="26" t="s">
        <v>55</v>
      </c>
      <c r="B462" s="27" t="s">
        <v>466</v>
      </c>
      <c r="C462" s="27" t="s">
        <v>54</v>
      </c>
      <c r="D462" s="27" t="s">
        <v>122</v>
      </c>
      <c r="E462" s="28">
        <v>1602</v>
      </c>
    </row>
    <row r="463" spans="1:8" ht="31.5" outlineLevel="3" x14ac:dyDescent="0.2">
      <c r="A463" s="26" t="s">
        <v>15</v>
      </c>
      <c r="B463" s="27" t="s">
        <v>466</v>
      </c>
      <c r="C463" s="27" t="s">
        <v>14</v>
      </c>
      <c r="D463" s="27" t="s">
        <v>122</v>
      </c>
      <c r="E463" s="28">
        <v>87</v>
      </c>
    </row>
    <row r="464" spans="1:8" ht="31.5" outlineLevel="2" x14ac:dyDescent="0.2">
      <c r="A464" s="26" t="s">
        <v>124</v>
      </c>
      <c r="B464" s="27" t="s">
        <v>467</v>
      </c>
      <c r="C464" s="27" t="s">
        <v>0</v>
      </c>
      <c r="D464" s="27" t="s">
        <v>0</v>
      </c>
      <c r="E464" s="28">
        <v>1100</v>
      </c>
    </row>
    <row r="465" spans="1:9" ht="47.25" outlineLevel="3" x14ac:dyDescent="0.2">
      <c r="A465" s="26" t="s">
        <v>55</v>
      </c>
      <c r="B465" s="27" t="s">
        <v>467</v>
      </c>
      <c r="C465" s="27" t="s">
        <v>54</v>
      </c>
      <c r="D465" s="27" t="s">
        <v>98</v>
      </c>
      <c r="E465" s="28">
        <v>1100</v>
      </c>
    </row>
    <row r="466" spans="1:9" ht="31.5" outlineLevel="2" x14ac:dyDescent="0.2">
      <c r="A466" s="26" t="s">
        <v>149</v>
      </c>
      <c r="B466" s="27" t="s">
        <v>468</v>
      </c>
      <c r="C466" s="27" t="s">
        <v>0</v>
      </c>
      <c r="D466" s="27" t="s">
        <v>0</v>
      </c>
      <c r="E466" s="28">
        <v>27085</v>
      </c>
    </row>
    <row r="467" spans="1:9" ht="47.25" outlineLevel="3" x14ac:dyDescent="0.2">
      <c r="A467" s="26" t="s">
        <v>55</v>
      </c>
      <c r="B467" s="27" t="s">
        <v>468</v>
      </c>
      <c r="C467" s="27" t="s">
        <v>54</v>
      </c>
      <c r="D467" s="27" t="s">
        <v>103</v>
      </c>
      <c r="E467" s="28">
        <v>27085</v>
      </c>
    </row>
    <row r="468" spans="1:9" ht="31.5" hidden="1" outlineLevel="1" x14ac:dyDescent="0.2">
      <c r="A468" s="22" t="s">
        <v>469</v>
      </c>
      <c r="B468" s="23"/>
      <c r="C468" s="23"/>
      <c r="D468" s="23"/>
      <c r="E468" s="33">
        <v>0</v>
      </c>
      <c r="F468" s="25"/>
      <c r="G468" s="25"/>
      <c r="H468" s="25"/>
    </row>
    <row r="469" spans="1:9" ht="31.5" hidden="1" outlineLevel="3" x14ac:dyDescent="0.2">
      <c r="A469" s="26" t="s">
        <v>469</v>
      </c>
      <c r="B469" s="27"/>
      <c r="C469" s="27"/>
      <c r="D469" s="27"/>
      <c r="E469" s="28">
        <v>0</v>
      </c>
    </row>
    <row r="470" spans="1:9" ht="42.75" customHeight="1" collapsed="1" x14ac:dyDescent="0.2">
      <c r="E470" s="36" t="s">
        <v>488</v>
      </c>
    </row>
    <row r="471" spans="1:9" s="12" customFormat="1" ht="57.75" customHeight="1" collapsed="1" x14ac:dyDescent="0.2">
      <c r="A471" s="8" t="s">
        <v>469</v>
      </c>
      <c r="B471" s="9"/>
      <c r="C471" s="9"/>
      <c r="D471" s="9"/>
      <c r="E471" s="10">
        <v>0</v>
      </c>
      <c r="F471" s="11"/>
      <c r="G471" s="11"/>
      <c r="H471" s="11"/>
    </row>
    <row r="472" spans="1:9" s="15" customFormat="1" ht="40.5" customHeight="1" x14ac:dyDescent="0.2">
      <c r="A472" s="13" t="s">
        <v>484</v>
      </c>
      <c r="B472" s="13"/>
      <c r="C472" s="38" t="s">
        <v>485</v>
      </c>
      <c r="D472" s="38"/>
      <c r="E472" s="38"/>
      <c r="F472" s="14"/>
      <c r="G472" s="14"/>
      <c r="H472" s="14"/>
      <c r="I472" s="14"/>
    </row>
    <row r="473" spans="1:9" s="15" customFormat="1" ht="7.5" customHeight="1" x14ac:dyDescent="0.2">
      <c r="A473" s="16"/>
      <c r="D473" s="17"/>
      <c r="E473" s="17"/>
      <c r="F473" s="17"/>
      <c r="G473" s="17"/>
      <c r="H473" s="17"/>
    </row>
    <row r="474" spans="1:9" s="15" customFormat="1" ht="16.5" customHeight="1" x14ac:dyDescent="0.2">
      <c r="A474" s="39" t="s">
        <v>486</v>
      </c>
      <c r="B474" s="39"/>
      <c r="D474" s="17"/>
      <c r="E474" s="18" t="s">
        <v>487</v>
      </c>
      <c r="G474" s="17"/>
      <c r="H474" s="17"/>
    </row>
    <row r="475" spans="1:9" ht="42.75" customHeight="1" x14ac:dyDescent="0.2"/>
  </sheetData>
  <mergeCells count="8">
    <mergeCell ref="C472:E472"/>
    <mergeCell ref="A474:B474"/>
    <mergeCell ref="C1:E1"/>
    <mergeCell ref="C2:E2"/>
    <mergeCell ref="C3:E3"/>
    <mergeCell ref="C4:E4"/>
    <mergeCell ref="A5:E5"/>
    <mergeCell ref="A6:E6"/>
  </mergeCells>
  <printOptions horizontalCentered="1"/>
  <pageMargins left="1.3779527559055118" right="0.39370078740157483"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2023</vt:lpstr>
      <vt:lpstr>'2023'!Заголовки_для_печати</vt:lpstr>
      <vt:lpstr>'2023'!Область_печати</vt:lpstr>
    </vt:vector>
  </TitlesOfParts>
  <Company>BSS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 Яхина</dc:creator>
  <cp:lastModifiedBy>Сафонова Ирина Александровна</cp:lastModifiedBy>
  <cp:lastPrinted>2023-01-20T10:50:52Z</cp:lastPrinted>
  <dcterms:created xsi:type="dcterms:W3CDTF">2002-03-11T10:22:12Z</dcterms:created>
  <dcterms:modified xsi:type="dcterms:W3CDTF">2023-02-01T05:59:14Z</dcterms:modified>
</cp:coreProperties>
</file>